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BT70" i="14"/>
  <c r="BS70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70" l="1"/>
  <c r="AO99" i="24"/>
  <c r="AB69" i="63"/>
  <c r="AB69" i="61"/>
  <c r="AB22" i="63"/>
  <c r="AB22" i="61"/>
  <c r="AB97" i="63"/>
  <c r="AB89"/>
  <c r="AB81"/>
  <c r="AB89" i="61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3" i="57" l="1"/>
  <c r="F77" i="61"/>
  <c r="F47" i="55"/>
  <c r="F53" i="58"/>
  <c r="F41"/>
  <c r="B99"/>
  <c r="F4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O78" s="1"/>
  <c r="N9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N68"/>
  <c r="N71"/>
  <c r="N72"/>
  <c r="N75"/>
  <c r="O75" s="1"/>
  <c r="N76"/>
  <c r="N79"/>
  <c r="O79" s="1"/>
  <c r="N80"/>
  <c r="O80" s="1"/>
  <c r="N83"/>
  <c r="O83" s="1"/>
  <c r="N84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32"/>
  <c r="O32"/>
  <c r="V40"/>
  <c r="V47"/>
  <c r="V59"/>
  <c r="V16"/>
  <c r="O16"/>
  <c r="V24"/>
  <c r="V31"/>
  <c r="V87"/>
  <c r="V98"/>
  <c r="O98"/>
  <c r="V10" i="56"/>
  <c r="O10"/>
  <c r="V19"/>
  <c r="O19"/>
  <c r="V24"/>
  <c r="V26"/>
  <c r="O26"/>
  <c r="V35"/>
  <c r="O35"/>
  <c r="V51"/>
  <c r="O51"/>
  <c r="N8" i="55"/>
  <c r="F9"/>
  <c r="I99"/>
  <c r="M99"/>
  <c r="N12"/>
  <c r="O12" s="1"/>
  <c r="F13"/>
  <c r="O14"/>
  <c r="V22"/>
  <c r="G26"/>
  <c r="N28"/>
  <c r="O28" s="1"/>
  <c r="F29"/>
  <c r="O30"/>
  <c r="N44"/>
  <c r="O44" s="1"/>
  <c r="F45"/>
  <c r="O46"/>
  <c r="V54"/>
  <c r="G58"/>
  <c r="N60"/>
  <c r="O60" s="1"/>
  <c r="F61"/>
  <c r="O64"/>
  <c r="O92"/>
  <c r="O13" i="56"/>
  <c r="O45"/>
  <c r="O57"/>
  <c r="V3" i="55"/>
  <c r="V62"/>
  <c r="V66"/>
  <c r="V74"/>
  <c r="V94"/>
  <c r="O94"/>
  <c r="V15" i="56"/>
  <c r="O15"/>
  <c r="V22"/>
  <c r="V31"/>
  <c r="O31"/>
  <c r="V36"/>
  <c r="V38"/>
  <c r="V47"/>
  <c r="O47"/>
  <c r="V52"/>
  <c r="V59"/>
  <c r="V75"/>
  <c r="V83"/>
  <c r="V86"/>
  <c r="V91"/>
  <c r="V94"/>
  <c r="V12" i="55"/>
  <c r="V17"/>
  <c r="V28"/>
  <c r="V44"/>
  <c r="V90"/>
  <c r="V11" i="56"/>
  <c r="O11"/>
  <c r="V18"/>
  <c r="O18"/>
  <c r="V27"/>
  <c r="O27"/>
  <c r="V32"/>
  <c r="V43"/>
  <c r="O43"/>
  <c r="V48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37"/>
  <c r="O53"/>
  <c r="O77"/>
  <c r="O93"/>
  <c r="V70" i="55"/>
  <c r="O70"/>
  <c r="O78"/>
  <c r="V86"/>
  <c r="O86"/>
  <c r="O91"/>
  <c r="V7" i="56"/>
  <c r="O7"/>
  <c r="V23"/>
  <c r="O23"/>
  <c r="V28"/>
  <c r="V30"/>
  <c r="O30"/>
  <c r="V39"/>
  <c r="O39"/>
  <c r="V44"/>
  <c r="V55"/>
  <c r="V63"/>
  <c r="V66"/>
  <c r="O66"/>
  <c r="V71"/>
  <c r="V79"/>
  <c r="V82"/>
  <c r="V87"/>
  <c r="V95"/>
  <c r="O95"/>
  <c r="V98"/>
  <c r="O44" i="57"/>
  <c r="J99" i="55"/>
  <c r="G6"/>
  <c r="O7"/>
  <c r="N24"/>
  <c r="O24" s="1"/>
  <c r="N40"/>
  <c r="O40" s="1"/>
  <c r="N56"/>
  <c r="O96"/>
  <c r="O56" i="56"/>
  <c r="V38" i="58"/>
  <c r="V41"/>
  <c r="O41"/>
  <c r="V89"/>
  <c r="V67" i="55"/>
  <c r="V75"/>
  <c r="V79"/>
  <c r="V83"/>
  <c r="V60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6"/>
  <c r="V64" i="55"/>
  <c r="V76"/>
  <c r="V84"/>
  <c r="V88"/>
  <c r="V92"/>
  <c r="V96"/>
  <c r="F3" i="56"/>
  <c r="F99" s="1"/>
  <c r="V5"/>
  <c r="V9"/>
  <c r="V13"/>
  <c r="V17"/>
  <c r="V25"/>
  <c r="V29"/>
  <c r="V37"/>
  <c r="V41"/>
  <c r="V45"/>
  <c r="V49"/>
  <c r="V57"/>
  <c r="V65"/>
  <c r="V69"/>
  <c r="V77"/>
  <c r="V81"/>
  <c r="V85"/>
  <c r="V93"/>
  <c r="V97"/>
  <c r="N3" i="57"/>
  <c r="V30" i="58"/>
  <c r="V46"/>
  <c r="O65"/>
  <c r="V78"/>
  <c r="N3" i="56"/>
  <c r="N90" i="57"/>
  <c r="F91"/>
  <c r="K99" i="58"/>
  <c r="U99"/>
  <c r="F9"/>
  <c r="F17"/>
  <c r="O29"/>
  <c r="V42"/>
  <c r="O45"/>
  <c r="V58"/>
  <c r="V61"/>
  <c r="V74"/>
  <c r="O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42" i="58"/>
  <c r="O92" i="56"/>
  <c r="O84"/>
  <c r="O76"/>
  <c r="O68"/>
  <c r="G42" i="55"/>
  <c r="G75" i="58"/>
  <c r="V75" s="1"/>
  <c r="O9"/>
  <c r="O25"/>
  <c r="O97"/>
  <c r="O93"/>
  <c r="O77"/>
  <c r="O61"/>
  <c r="O37"/>
  <c r="O21"/>
  <c r="O66"/>
  <c r="O73" i="56"/>
  <c r="O62"/>
  <c r="O54"/>
  <c r="O42"/>
  <c r="O38"/>
  <c r="O22"/>
  <c r="O87" i="55"/>
  <c r="O71"/>
  <c r="O63"/>
  <c r="O48" i="57"/>
  <c r="O64"/>
  <c r="O72" i="56"/>
  <c r="V54"/>
  <c r="O46"/>
  <c r="O71"/>
  <c r="O61"/>
  <c r="O58"/>
  <c r="V42"/>
  <c r="O40"/>
  <c r="V21"/>
  <c r="O14"/>
  <c r="O72" i="55"/>
  <c r="O38"/>
  <c r="G10"/>
  <c r="O70" i="56"/>
  <c r="V33"/>
  <c r="G8"/>
  <c r="V8" s="1"/>
  <c r="E99"/>
  <c r="G4"/>
  <c r="V4" s="1"/>
  <c r="G3"/>
  <c r="O3" s="1"/>
  <c r="O86"/>
  <c r="O74"/>
  <c r="V73"/>
  <c r="O67"/>
  <c r="O63"/>
  <c r="V62"/>
  <c r="V34"/>
  <c r="O25"/>
  <c r="O6"/>
  <c r="V71" i="55"/>
  <c r="V63"/>
  <c r="O62"/>
  <c r="O56"/>
  <c r="O22"/>
  <c r="E99"/>
  <c r="O95"/>
  <c r="V80"/>
  <c r="D99"/>
  <c r="O81" i="58"/>
  <c r="O57"/>
  <c r="O53"/>
  <c r="V37"/>
  <c r="O26"/>
  <c r="G90" i="57"/>
  <c r="V90" s="1"/>
  <c r="G78"/>
  <c r="V78" s="1"/>
  <c r="G38"/>
  <c r="V38" s="1"/>
  <c r="V93" i="58"/>
  <c r="G91"/>
  <c r="E99"/>
  <c r="V77"/>
  <c r="G59"/>
  <c r="O59" s="1"/>
  <c r="G43"/>
  <c r="G27"/>
  <c r="V25"/>
  <c r="O17"/>
  <c r="G11"/>
  <c r="V11" s="1"/>
  <c r="V97"/>
  <c r="D99"/>
  <c r="G98" i="57"/>
  <c r="V98" s="1"/>
  <c r="G74"/>
  <c r="V74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5" i="57" l="1"/>
  <c r="O4" i="56"/>
  <c r="O75" i="58"/>
  <c r="O8" i="56"/>
  <c r="O12"/>
  <c r="O49" i="55"/>
  <c r="O61" i="57"/>
  <c r="V53"/>
  <c r="O21"/>
  <c r="O98"/>
  <c r="O77"/>
  <c r="O74"/>
  <c r="V13"/>
  <c r="V91" i="58"/>
  <c r="O91"/>
  <c r="V59"/>
  <c r="V43"/>
  <c r="O43"/>
  <c r="O27"/>
  <c r="V27"/>
  <c r="O11"/>
  <c r="O56"/>
  <c r="O9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Z6" i="54" l="1"/>
  <c r="BY8"/>
  <c r="BY12"/>
  <c r="BY7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V4"/>
  <c r="BM96"/>
  <c r="BM62"/>
  <c r="BM42"/>
  <c r="BM40"/>
  <c r="DI40" s="1"/>
  <c r="E40" i="40" s="1"/>
  <c r="BM16" i="54"/>
  <c r="BM4"/>
  <c r="DI4" s="1"/>
  <c r="E4" i="40" s="1"/>
  <c r="CO5" i="54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DG93" s="1"/>
  <c r="C93" i="40" s="1"/>
  <c r="AY70" i="54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BF17"/>
  <c r="BF30"/>
  <c r="BF49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G72" s="1"/>
  <c r="C72" i="40" s="1"/>
  <c r="AY79" i="54"/>
  <c r="DI79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CE36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6" i="54"/>
  <c r="F6" i="40" s="1"/>
  <c r="DG14" i="54"/>
  <c r="C14" i="40" s="1"/>
  <c r="AR23" i="54"/>
  <c r="DF23" s="1"/>
  <c r="B23" i="40" s="1"/>
  <c r="DI26" i="54"/>
  <c r="E26" i="40" s="1"/>
  <c r="DG32" i="54"/>
  <c r="C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81"/>
  <c r="DD26"/>
  <c r="DD20"/>
  <c r="DD62"/>
  <c r="DD55"/>
  <c r="CW46"/>
  <c r="CW15"/>
  <c r="CW38"/>
  <c r="CW34"/>
  <c r="CW10"/>
  <c r="CP44"/>
  <c r="CP7"/>
  <c r="CP11"/>
  <c r="CI37"/>
  <c r="CI17"/>
  <c r="DK5"/>
  <c r="CB61"/>
  <c r="CB30"/>
  <c r="DK6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AD9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<sst xmlns="http://schemas.openxmlformats.org/spreadsheetml/2006/main" count="8042" uniqueCount="536">
  <si>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</si>
  <si>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</si>
  <si>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</si>
  <si>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</si>
  <si>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</si>
  <si>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</si>
  <si>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</si>
  <si>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</si>
  <si>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</si>
  <si>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</si>
  <si>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</si>
  <si>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</si>
  <si>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</si>
  <si>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</si>
  <si>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</si>
  <si>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</si>
  <si>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</si>
  <si>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</si>
  <si>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</si>
  <si>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</si>
  <si>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</si>
  <si>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</si>
  <si>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</si>
  <si>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</si>
  <si>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</si>
  <si>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</si>
  <si>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</si>
  <si>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</si>
  <si>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</si>
  <si>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</si>
  <si>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</si>
  <si>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</si>
  <si>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</si>
  <si>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</si>
  <si>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</si>
  <si>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</si>
  <si>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</si>
  <si>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</si>
  <si>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</si>
  <si>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</si>
  <si>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</si>
  <si>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</si>
  <si>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</si>
  <si>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</si>
  <si>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</si>
  <si>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</si>
  <si>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</si>
  <si>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</si>
  <si>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</si>
  <si>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</si>
  <si>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</si>
  <si>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</si>
  <si>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</si>
  <si>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</si>
  <si>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</si>
  <si>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</si>
  <si>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</si>
  <si>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</si>
  <si>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</si>
  <si>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</si>
  <si>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</si>
  <si>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</si>
  <si>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</si>
  <si>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</si>
  <si>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</si>
  <si>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</si>
  <si>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</si>
  <si>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</si>
  <si>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</si>
  <si>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</si>
  <si>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</si>
  <si>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</si>
  <si>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</si>
  <si>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</si>
  <si>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</si>
  <si>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</si>
  <si>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</si>
  <si>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</si>
  <si>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</si>
  <si>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</si>
  <si>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</si>
  <si>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</si>
  <si>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</si>
  <si>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</si>
  <si>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</si>
  <si>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</si>
  <si>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</si>
  <si>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</si>
  <si>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</si>
  <si>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</si>
  <si>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</si>
  <si>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</si>
  <si>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</si>
  <si>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</si>
  <si>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</si>
  <si>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</si>
  <si>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</si>
  <si>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</si>
  <si>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</si>
  <si>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</si>
  <si>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</si>
  <si>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</si>
  <si>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</si>
  <si>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</si>
  <si>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</si>
  <si>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</si>
  <si>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</si>
  <si>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</si>
  <si>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</si>
  <si>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</si>
  <si>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</si>
  <si>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</si>
  <si>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</si>
  <si>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</si>
  <si>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</si>
  <si>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</si>
  <si>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</si>
  <si>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</si>
  <si>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</si>
  <si>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</si>
  <si>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</si>
  <si>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</si>
  <si>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</si>
  <si>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</si>
  <si>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</si>
  <si>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</si>
  <si>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</si>
  <si>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</si>
  <si>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</si>
  <si>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</si>
  <si>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</si>
  <si>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</si>
  <si>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</si>
  <si>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</si>
  <si>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</si>
  <si>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</si>
  <si>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</si>
  <si>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</si>
  <si>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</si>
  <si>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</si>
  <si>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</si>
  <si>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</si>
  <si>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</si>
  <si>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</si>
  <si>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</si>
  <si>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</si>
  <si>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</si>
  <si>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</si>
  <si>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</si>
  <si>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</si>
  <si>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</si>
  <si>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</si>
  <si>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</si>
  <si>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</si>
  <si>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</si>
  <si>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</si>
  <si>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</si>
  <si>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</si>
  <si>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</si>
  <si>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</si>
  <si>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</si>
  <si>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</si>
  <si>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</si>
  <si>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</si>
  <si>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</si>
  <si>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</si>
  <si>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</si>
  <si>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</si>
  <si>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</si>
  <si>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</si>
  <si>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</si>
  <si>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</si>
  <si>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</si>
  <si>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</si>
  <si>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</si>
  <si>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</si>
  <si>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</si>
  <si>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</si>
  <si>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</si>
  <si>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</si>
  <si>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</si>
  <si>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</si>
  <si>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</si>
  <si>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</si>
  <si>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</si>
  <si>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</si>
  <si>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</si>
  <si>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</si>
  <si>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</si>
  <si>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</si>
  <si>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</si>
  <si>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</si>
  <si>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</si>
  <si>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</si>
  <si>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</si>
  <si>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</si>
  <si>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</si>
  <si>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</si>
  <si>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</si>
  <si>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</si>
  <si>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</si>
  <si>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</si>
  <si>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</si>
  <si>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</si>
  <si>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</si>
  <si>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</si>
  <si>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</si>
  <si>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</si>
  <si>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</si>
  <si>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</si>
  <si>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</si>
  <si>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</si>
  <si>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</si>
  <si>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</si>
  <si>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</si>
  <si>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</si>
  <si>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</si>
  <si>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</si>
  <si>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</si>
  <si>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</si>
  <si>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</si>
  <si>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</si>
  <si>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</si>
  <si>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</si>
  <si>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</si>
  <si>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</si>
  <si>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</si>
  <si>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</si>
  <si>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</si>
  <si>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</si>
  <si>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</si>
  <si>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</si>
  <si>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</si>
  <si>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</si>
  <si>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</si>
  <si>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</si>
  <si>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</si>
  <si>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</si>
  <si>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</si>
  <si>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</si>
  <si>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</si>
  <si>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</si>
  <si>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</si>
  <si>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</si>
  <si>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</si>
  <si>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</si>
  <si>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</si>
  <si>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</si>
  <si>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</si>
  <si>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</si>
  <si>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</si>
  <si>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</si>
  <si>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</si>
  <si>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</si>
  <si>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</si>
  <si>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</si>
  <si>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</si>
  <si>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</si>
  <si>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</si>
  <si>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</si>
  <si>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</si>
  <si>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</si>
  <si>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</si>
  <si>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</si>
  <si>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</si>
  <si>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</si>
  <si>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</si>
  <si>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</si>
  <si>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</si>
  <si>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</si>
  <si>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</si>
  <si>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</si>
  <si>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</si>
  <si>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</si>
  <si>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</si>
  <si>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</si>
  <si>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</si>
  <si>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</si>
  <si>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</si>
  <si>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</si>
  <si>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</si>
  <si>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</si>
  <si>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</si>
  <si>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</si>
  <si>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</si>
  <si>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</si>
  <si>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</si>
  <si>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</si>
  <si>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</si>
  <si>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</si>
  <si>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</si>
  <si>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</si>
  <si>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</si>
  <si>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</si>
  <si>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</si>
  <si>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</si>
  <si>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</si>
  <si>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</si>
  <si>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</si>
  <si>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</si>
  <si>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</si>
  <si>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</si>
  <si>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</si>
  <si>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</si>
  <si>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</si>
  <si>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</si>
  <si>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</si>
  <si>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</si>
  <si>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</si>
  <si>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</si>
  <si>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</si>
  <si>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</si>
  <si>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</si>
  <si>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</si>
  <si>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</si>
  <si>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</si>
  <si>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</si>
  <si>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</si>
  <si>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</si>
  <si>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</si>
  <si>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</si>
  <si>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</si>
  <si>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</si>
  <si>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</si>
  <si>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</si>
  <si>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</si>
  <si>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</si>
  <si>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</si>
  <si>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</si>
  <si>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</si>
  <si>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</si>
  <si>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</si>
  <si>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</si>
  <si>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</si>
  <si>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</si>
  <si>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</si>
  <si>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</si>
  <si>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</si>
  <si>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</si>
  <si>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</si>
  <si>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</si>
  <si>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</si>
  <si>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</si>
  <si>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</si>
  <si>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</si>
  <si>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</si>
  <si>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</si>
  <si>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</si>
  <si>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</si>
  <si>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</si>
  <si>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</si>
  <si>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</si>
  <si>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</si>
  <si>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</si>
  <si>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</si>
  <si>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</si>
  <si>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</si>
  <si>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</si>
  <si>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</si>
  <si>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</si>
  <si>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</si>
  <si>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</si>
  <si>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</si>
  <si>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</si>
  <si>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</si>
  <si>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</si>
  <si>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</si>
  <si>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</si>
  <si>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</si>
  <si>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</si>
  <si>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</si>
  <si>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</si>
  <si>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</si>
  <si>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</si>
  <si>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</si>
  <si>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</si>
  <si>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</si>
  <si>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</si>
  <si>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</si>
  <si>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</si>
  <si>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</si>
  <si>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</si>
  <si>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</si>
  <si>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</si>
  <si>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</si>
  <si>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</si>
  <si>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</si>
  <si>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</si>
  <si>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</si>
  <si>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</si>
  <si>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</si>
  <si>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</si>
  <si>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</si>
  <si>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</si>
  <si>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</si>
  <si>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</si>
  <si>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</si>
  <si>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</si>
  <si>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</si>
  <si>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</si>
  <si>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</si>
  <si>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</si>
  <si>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</si>
  <si>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</si>
  <si>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</si>
  <si>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</si>
  <si>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</si>
  <si>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</si>
  <si>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</si>
  <si>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</si>
  <si>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</si>
  <si>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</si>
  <si>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</si>
  <si>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</si>
  <si>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</si>
  <si>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</si>
  <si>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</si>
  <si>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</si>
  <si>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</si>
  <si>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</si>
  <si>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</si>
  <si>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</si>
  <si>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</si>
  <si>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</si>
  <si>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</si>
  <si>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</si>
  <si>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</si>
  <si>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</si>
  <si>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</si>
  <si>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</si>
  <si>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</si>
  <si>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</si>
  <si>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</si>
  <si>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</si>
  <si>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</si>
  <si>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</si>
  <si>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</si>
  <si>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</si>
  <si>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</si>
  <si>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</si>
  <si>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</si>
  <si>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</si>
  <si>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</si>
  <si>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</si>
  <si>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</si>
  <si>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</si>
  <si>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</si>
  <si>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</si>
  <si>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</si>
  <si>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</si>
  <si>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</si>
  <si>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</si>
  <si>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59IS2022/09/23</t>
  </si>
  <si>
    <t>BRBCL(ER-32)</t>
  </si>
  <si>
    <t>FSTPP I &amp; II(ER-32)</t>
  </si>
  <si>
    <t>KGSU1AND2(SR-32)</t>
  </si>
  <si>
    <t>KGSU3AND4(SR-32)</t>
  </si>
  <si>
    <t>KHSTPP-II(ER-32)</t>
  </si>
  <si>
    <t>KKNP(SR-32)</t>
  </si>
  <si>
    <t>KUDGI(SR-32)</t>
  </si>
  <si>
    <t>MAPS(SR-32)</t>
  </si>
  <si>
    <t>NLCEXP(SR-32)</t>
  </si>
  <si>
    <t>NLCIIST1(SR-32)</t>
  </si>
  <si>
    <t>NLCIIST2(SR-32)</t>
  </si>
  <si>
    <t>NLCTS2EXP(SR-32)</t>
  </si>
  <si>
    <t>NNTPP(SR-32)</t>
  </si>
  <si>
    <t>NTPL(SR-32)</t>
  </si>
  <si>
    <t>RSTPSU1TO6(SR-32)</t>
  </si>
  <si>
    <t>RSTPSU7(SR-32)</t>
  </si>
  <si>
    <t>SASAN(WR-36)</t>
  </si>
  <si>
    <t>SIMHST2(SR-32)</t>
  </si>
  <si>
    <t>TALA(ER-32)</t>
  </si>
  <si>
    <t>TALST2(SR-32)</t>
  </si>
  <si>
    <t>VALLURNTECL(SR-32)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</si>
  <si>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</si>
  <si>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</si>
  <si>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</si>
  <si>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</si>
  <si>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</si>
  <si>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</si>
  <si>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</si>
  <si>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</si>
  <si>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</si>
  <si>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MALANA</t>
  </si>
  <si>
    <t>Manipur_Ben</t>
  </si>
  <si>
    <t>Meghalaya_Ben</t>
  </si>
  <si>
    <t>NSLSUGAR</t>
  </si>
  <si>
    <t>SAINJ</t>
  </si>
  <si>
    <t>SEILP2</t>
  </si>
  <si>
    <t>SHPPBPL</t>
  </si>
  <si>
    <t>SIKKIM</t>
  </si>
  <si>
    <t>VSPL-RAJ</t>
  </si>
  <si>
    <t>VLSEZ</t>
  </si>
  <si>
    <t>TS1PL_BKN</t>
  </si>
  <si>
    <t>East_Delhi_Waste_Processing_Company_Limited_(EDWPCL)</t>
  </si>
  <si>
    <t>ANTA_CRF(NR-100)</t>
  </si>
  <si>
    <t>ANTA_GF(NR-100)</t>
  </si>
  <si>
    <t>ANTA_LF(NR-100)</t>
  </si>
  <si>
    <t>ANTA_RF(NR-100)</t>
  </si>
  <si>
    <t>AURY_CRF(NR-100)</t>
  </si>
  <si>
    <t>AURY_GF(NR-100)</t>
  </si>
  <si>
    <t>AURY_LF(NR-100)</t>
  </si>
  <si>
    <t>AURY_RF(NR-100)</t>
  </si>
  <si>
    <t>BSIUL(NR-100)</t>
  </si>
  <si>
    <t>CHAMERA1(NR-100)</t>
  </si>
  <si>
    <t>CHAMERA2(NR-100)</t>
  </si>
  <si>
    <t>CHAMERA3(NR-100)</t>
  </si>
  <si>
    <t>DADRI_CRF(NR-100)</t>
  </si>
  <si>
    <t>DADRI_GF(NR-100)</t>
  </si>
  <si>
    <t>DADRI_LF(NR-100)</t>
  </si>
  <si>
    <t>DADRI_RF(NR-100)</t>
  </si>
  <si>
    <t>DADRT2(NR-100)</t>
  </si>
  <si>
    <t>DHAULIGNGA(NR-100)</t>
  </si>
  <si>
    <t>DULHASTI(NR-100)</t>
  </si>
  <si>
    <t>JHAJJAR(NR-100)</t>
  </si>
  <si>
    <t>KOTESHWR(NR-100)</t>
  </si>
  <si>
    <t>NAPP(NR-100)</t>
  </si>
  <si>
    <t>NJPC(NR-100)</t>
  </si>
  <si>
    <t>PARBATI3(NR-100)</t>
  </si>
  <si>
    <t>RAPPB(NR-100)</t>
  </si>
  <si>
    <t>RAPPC(NR-100)</t>
  </si>
  <si>
    <t>RIHAND1(NR-100)</t>
  </si>
  <si>
    <t>RIHAND2(NR-100)</t>
  </si>
  <si>
    <t>RIHAND3(NR-100)</t>
  </si>
  <si>
    <t>SALAL(NR-100)</t>
  </si>
  <si>
    <t>SEWA2(NR-100)</t>
  </si>
  <si>
    <t>SINGRAULI(NR-100)</t>
  </si>
  <si>
    <t>SINGRAULI_HYDRO(NR-100)</t>
  </si>
  <si>
    <t>TANAKPUR(NR-100)</t>
  </si>
  <si>
    <t>TEHRI(NR-100)</t>
  </si>
  <si>
    <t>UNCHAHAR1(NR-100)</t>
  </si>
  <si>
    <t>UNCHAHAR2(NR-100)</t>
  </si>
  <si>
    <t>UNCHAHAR3(NR-100)</t>
  </si>
  <si>
    <t>UNCHAHAR4(NR-100)</t>
  </si>
  <si>
    <t>URI(NR-100)</t>
  </si>
  <si>
    <t>URI2(NR-100)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</si>
</sst>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1" fillId="30" borderId="0" xfId="1" applyNumberFormat="1" applyFill="1"/>
    <xf numFmtId="166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120</v>
          </cell>
          <cell r="I5">
            <v>0</v>
          </cell>
          <cell r="J5">
            <v>38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120</v>
          </cell>
          <cell r="I6">
            <v>0</v>
          </cell>
          <cell r="J6">
            <v>38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120</v>
          </cell>
          <cell r="I7">
            <v>0</v>
          </cell>
          <cell r="J7">
            <v>38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120</v>
          </cell>
          <cell r="I8">
            <v>0</v>
          </cell>
          <cell r="J8">
            <v>38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120</v>
          </cell>
          <cell r="I9">
            <v>0</v>
          </cell>
          <cell r="J9">
            <v>38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120</v>
          </cell>
          <cell r="I10">
            <v>0</v>
          </cell>
          <cell r="J10">
            <v>38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120</v>
          </cell>
          <cell r="I11">
            <v>0</v>
          </cell>
          <cell r="J11">
            <v>38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120</v>
          </cell>
          <cell r="I12">
            <v>0</v>
          </cell>
          <cell r="J12">
            <v>38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120</v>
          </cell>
          <cell r="I13">
            <v>0</v>
          </cell>
          <cell r="J13">
            <v>38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120</v>
          </cell>
          <cell r="I14">
            <v>0</v>
          </cell>
          <cell r="J14">
            <v>38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120</v>
          </cell>
          <cell r="I15">
            <v>0</v>
          </cell>
          <cell r="J15">
            <v>38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120</v>
          </cell>
          <cell r="I16">
            <v>0</v>
          </cell>
          <cell r="J16">
            <v>38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120</v>
          </cell>
          <cell r="I17">
            <v>0</v>
          </cell>
          <cell r="J17">
            <v>38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120</v>
          </cell>
          <cell r="I18">
            <v>0</v>
          </cell>
          <cell r="J18">
            <v>38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120</v>
          </cell>
          <cell r="I19">
            <v>0</v>
          </cell>
          <cell r="J19">
            <v>38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120</v>
          </cell>
          <cell r="I20">
            <v>0</v>
          </cell>
          <cell r="J20">
            <v>38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120</v>
          </cell>
          <cell r="I21">
            <v>0</v>
          </cell>
          <cell r="J21">
            <v>38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120</v>
          </cell>
          <cell r="I22">
            <v>0</v>
          </cell>
          <cell r="J22">
            <v>38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120</v>
          </cell>
          <cell r="I23">
            <v>0</v>
          </cell>
          <cell r="J23">
            <v>38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120</v>
          </cell>
          <cell r="I24">
            <v>0</v>
          </cell>
          <cell r="J24">
            <v>38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120</v>
          </cell>
          <cell r="I25">
            <v>0</v>
          </cell>
          <cell r="J25">
            <v>38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120</v>
          </cell>
          <cell r="I26">
            <v>0</v>
          </cell>
          <cell r="J26">
            <v>38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120</v>
          </cell>
          <cell r="I27">
            <v>0</v>
          </cell>
          <cell r="J27">
            <v>38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120</v>
          </cell>
          <cell r="I28">
            <v>0</v>
          </cell>
          <cell r="J28">
            <v>38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120</v>
          </cell>
          <cell r="I29">
            <v>0</v>
          </cell>
          <cell r="J29">
            <v>38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120</v>
          </cell>
          <cell r="I30">
            <v>0</v>
          </cell>
          <cell r="J30">
            <v>38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120</v>
          </cell>
          <cell r="I31">
            <v>0</v>
          </cell>
          <cell r="J31">
            <v>38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120</v>
          </cell>
          <cell r="I33">
            <v>0</v>
          </cell>
          <cell r="J33">
            <v>38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120</v>
          </cell>
          <cell r="I34">
            <v>0</v>
          </cell>
          <cell r="J34">
            <v>38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120</v>
          </cell>
          <cell r="I36">
            <v>0</v>
          </cell>
          <cell r="J36">
            <v>38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120</v>
          </cell>
          <cell r="I40">
            <v>0</v>
          </cell>
          <cell r="J40">
            <v>38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120</v>
          </cell>
          <cell r="I41">
            <v>0</v>
          </cell>
          <cell r="J41">
            <v>38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120</v>
          </cell>
          <cell r="I42">
            <v>0</v>
          </cell>
          <cell r="J42">
            <v>38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120</v>
          </cell>
          <cell r="I43">
            <v>0</v>
          </cell>
          <cell r="J43">
            <v>38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120</v>
          </cell>
          <cell r="I44">
            <v>0</v>
          </cell>
          <cell r="J44">
            <v>38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120</v>
          </cell>
          <cell r="I45">
            <v>0</v>
          </cell>
          <cell r="J45">
            <v>38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120</v>
          </cell>
          <cell r="I46">
            <v>0</v>
          </cell>
          <cell r="J46">
            <v>38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120</v>
          </cell>
          <cell r="I47">
            <v>0</v>
          </cell>
          <cell r="J47">
            <v>38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120</v>
          </cell>
          <cell r="I48">
            <v>0</v>
          </cell>
          <cell r="J48">
            <v>38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120</v>
          </cell>
          <cell r="I49">
            <v>0</v>
          </cell>
          <cell r="J49">
            <v>38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120</v>
          </cell>
          <cell r="I50">
            <v>0</v>
          </cell>
          <cell r="J50">
            <v>38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120</v>
          </cell>
          <cell r="I51">
            <v>0</v>
          </cell>
          <cell r="J51">
            <v>38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120</v>
          </cell>
          <cell r="I52">
            <v>0</v>
          </cell>
          <cell r="J52">
            <v>38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120</v>
          </cell>
          <cell r="I53">
            <v>0</v>
          </cell>
          <cell r="J53">
            <v>38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120</v>
          </cell>
          <cell r="I54">
            <v>0</v>
          </cell>
          <cell r="J54">
            <v>38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120</v>
          </cell>
          <cell r="I55">
            <v>0</v>
          </cell>
          <cell r="J55">
            <v>38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120</v>
          </cell>
          <cell r="I56">
            <v>0</v>
          </cell>
          <cell r="J56">
            <v>38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120</v>
          </cell>
          <cell r="I57">
            <v>0</v>
          </cell>
          <cell r="J57">
            <v>38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120</v>
          </cell>
          <cell r="I58">
            <v>0</v>
          </cell>
          <cell r="J58">
            <v>38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120</v>
          </cell>
          <cell r="I59">
            <v>0</v>
          </cell>
          <cell r="J59">
            <v>38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120</v>
          </cell>
          <cell r="I60">
            <v>0</v>
          </cell>
          <cell r="J60">
            <v>38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120</v>
          </cell>
          <cell r="I61">
            <v>0</v>
          </cell>
          <cell r="J61">
            <v>38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120</v>
          </cell>
          <cell r="I62">
            <v>0</v>
          </cell>
          <cell r="J62">
            <v>38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120</v>
          </cell>
          <cell r="I63">
            <v>0</v>
          </cell>
          <cell r="J63">
            <v>38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120</v>
          </cell>
          <cell r="I64">
            <v>0</v>
          </cell>
          <cell r="J64">
            <v>31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120</v>
          </cell>
          <cell r="I67">
            <v>0</v>
          </cell>
          <cell r="J67">
            <v>31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120</v>
          </cell>
          <cell r="I71">
            <v>0</v>
          </cell>
          <cell r="J71">
            <v>31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120</v>
          </cell>
          <cell r="I72">
            <v>0</v>
          </cell>
          <cell r="J72">
            <v>31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294.34399999999999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281.18299999999999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406.62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44827</v>
      </c>
      <c r="Z3" s="37">
        <f>S3</f>
        <v>44827</v>
      </c>
      <c r="AE3" s="36"/>
      <c r="AH3" s="38">
        <f>AV4</f>
        <v>44827</v>
      </c>
    </row>
    <row r="4" spans="1:48" ht="15.75" thickBot="1">
      <c r="A4" s="37">
        <f>frq!A1</f>
        <v>44827</v>
      </c>
      <c r="L4" s="37">
        <f>frq!A1</f>
        <v>44827</v>
      </c>
      <c r="P4" s="37">
        <f>frq!A1</f>
        <v>44827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7.3585999999999999E-2</v>
      </c>
      <c r="H7" s="54">
        <f>(BAWANA!U4+BAWANA!V4)/4000</f>
        <v>0</v>
      </c>
      <c r="I7" s="54"/>
      <c r="J7" s="54">
        <f t="shared" ref="J7:J70" si="3">G7+H7+I7</f>
        <v>7.3585999999999999E-2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7.0295750000000004E-2</v>
      </c>
      <c r="H73" s="54">
        <f>(BAWANA!U70+BAWANA!V70)/4000</f>
        <v>0</v>
      </c>
      <c r="I73" s="54"/>
      <c r="J73" s="54">
        <f t="shared" si="9"/>
        <v>7.0295750000000004E-2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6.4888817499999911</v>
      </c>
      <c r="H102" s="54">
        <f t="shared" si="14"/>
        <v>0</v>
      </c>
      <c r="I102" s="54"/>
      <c r="J102" s="54">
        <f t="shared" si="14"/>
        <v>6.4888817499999911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9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T6" sqref="T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0.97</v>
      </c>
      <c r="M3" s="114">
        <v>0.48</v>
      </c>
      <c r="N3" s="113">
        <v>-228</v>
      </c>
      <c r="O3" s="95">
        <v>-135</v>
      </c>
      <c r="P3" s="95">
        <v>-170</v>
      </c>
      <c r="Q3" s="95">
        <v>0</v>
      </c>
      <c r="R3" s="95">
        <v>0</v>
      </c>
      <c r="S3" s="114">
        <v>0</v>
      </c>
      <c r="U3" s="115">
        <v>-533</v>
      </c>
      <c r="V3" s="116">
        <v>1.45</v>
      </c>
      <c r="W3">
        <v>-228</v>
      </c>
      <c r="X3">
        <v>-135</v>
      </c>
      <c r="Y3">
        <v>0.97</v>
      </c>
      <c r="Z3">
        <v>0</v>
      </c>
      <c r="AA3">
        <v>0.48</v>
      </c>
      <c r="AB3">
        <v>-170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0.97</v>
      </c>
      <c r="M4" s="116">
        <v>0.48</v>
      </c>
      <c r="N4" s="115">
        <v>-252</v>
      </c>
      <c r="O4" s="88">
        <v>-135</v>
      </c>
      <c r="P4" s="88">
        <v>-160</v>
      </c>
      <c r="Q4" s="88">
        <v>0</v>
      </c>
      <c r="R4" s="88">
        <v>0</v>
      </c>
      <c r="S4" s="116">
        <v>0</v>
      </c>
      <c r="U4" s="115">
        <v>-547</v>
      </c>
      <c r="V4" s="116">
        <v>1.45</v>
      </c>
      <c r="W4">
        <v>-252</v>
      </c>
      <c r="X4">
        <v>-135</v>
      </c>
      <c r="Y4">
        <v>0.97</v>
      </c>
      <c r="Z4">
        <v>0</v>
      </c>
      <c r="AA4">
        <v>0.48</v>
      </c>
      <c r="AB4">
        <v>-160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0.48</v>
      </c>
      <c r="M5" s="116">
        <v>0.49</v>
      </c>
      <c r="N5" s="115">
        <v>-239</v>
      </c>
      <c r="O5" s="88">
        <v>-130</v>
      </c>
      <c r="P5" s="88">
        <v>-200</v>
      </c>
      <c r="Q5" s="88">
        <v>0</v>
      </c>
      <c r="R5" s="88">
        <v>0</v>
      </c>
      <c r="S5" s="116">
        <v>0</v>
      </c>
      <c r="U5" s="115">
        <v>-569</v>
      </c>
      <c r="V5" s="116">
        <v>0.97</v>
      </c>
      <c r="W5">
        <v>-239</v>
      </c>
      <c r="X5">
        <v>-130</v>
      </c>
      <c r="Y5">
        <v>0.48</v>
      </c>
      <c r="Z5">
        <v>0</v>
      </c>
      <c r="AA5">
        <v>0.49</v>
      </c>
      <c r="AB5">
        <v>-200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0.48</v>
      </c>
      <c r="M6" s="116">
        <v>0.49</v>
      </c>
      <c r="N6" s="115">
        <v>-263</v>
      </c>
      <c r="O6" s="88">
        <v>-130</v>
      </c>
      <c r="P6" s="88">
        <v>-210</v>
      </c>
      <c r="Q6" s="88">
        <v>0</v>
      </c>
      <c r="R6" s="88">
        <v>0</v>
      </c>
      <c r="S6" s="116">
        <v>0</v>
      </c>
      <c r="U6" s="115">
        <v>-603</v>
      </c>
      <c r="V6" s="116">
        <v>0.97</v>
      </c>
      <c r="W6">
        <v>-263</v>
      </c>
      <c r="X6">
        <v>-130</v>
      </c>
      <c r="Y6">
        <v>0.48</v>
      </c>
      <c r="Z6">
        <v>0</v>
      </c>
      <c r="AA6">
        <v>0.49</v>
      </c>
      <c r="AB6">
        <v>-210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4.16</v>
      </c>
      <c r="M7" s="116">
        <v>0.48</v>
      </c>
      <c r="N7" s="115">
        <v>-163</v>
      </c>
      <c r="O7" s="88">
        <v>-190</v>
      </c>
      <c r="P7" s="88">
        <v>-250</v>
      </c>
      <c r="Q7" s="88">
        <v>0</v>
      </c>
      <c r="R7" s="88">
        <v>0</v>
      </c>
      <c r="S7" s="116">
        <v>0</v>
      </c>
      <c r="U7" s="115">
        <v>-603</v>
      </c>
      <c r="V7" s="116">
        <v>4.6399999999999997</v>
      </c>
      <c r="W7">
        <v>-163</v>
      </c>
      <c r="X7">
        <v>-190</v>
      </c>
      <c r="Y7">
        <v>4.16</v>
      </c>
      <c r="Z7">
        <v>0</v>
      </c>
      <c r="AA7">
        <v>0.48</v>
      </c>
      <c r="AB7">
        <v>-250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0.48</v>
      </c>
      <c r="N8" s="115">
        <v>-149</v>
      </c>
      <c r="O8" s="88">
        <v>-165</v>
      </c>
      <c r="P8" s="88">
        <v>-200</v>
      </c>
      <c r="Q8" s="88">
        <v>-50</v>
      </c>
      <c r="R8" s="88">
        <v>-3</v>
      </c>
      <c r="S8" s="116">
        <v>0</v>
      </c>
      <c r="U8" s="115">
        <v>-567</v>
      </c>
      <c r="V8" s="116">
        <v>0.48</v>
      </c>
      <c r="W8">
        <v>-149</v>
      </c>
      <c r="X8">
        <v>-165</v>
      </c>
      <c r="Y8">
        <v>-3</v>
      </c>
      <c r="Z8">
        <v>-50</v>
      </c>
      <c r="AA8">
        <v>0.48</v>
      </c>
      <c r="AB8">
        <v>-200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-97</v>
      </c>
      <c r="O9" s="88">
        <v>-180</v>
      </c>
      <c r="P9" s="88">
        <v>-190</v>
      </c>
      <c r="Q9" s="88">
        <v>0</v>
      </c>
      <c r="R9" s="88">
        <v>-1</v>
      </c>
      <c r="S9" s="116">
        <v>0</v>
      </c>
      <c r="U9" s="115">
        <v>-468</v>
      </c>
      <c r="V9" s="116">
        <v>0</v>
      </c>
      <c r="W9">
        <v>-97</v>
      </c>
      <c r="X9">
        <v>-180</v>
      </c>
      <c r="Y9">
        <v>-1</v>
      </c>
      <c r="Z9">
        <v>0</v>
      </c>
      <c r="AA9">
        <v>0</v>
      </c>
      <c r="AB9">
        <v>-190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-108</v>
      </c>
      <c r="O10" s="88">
        <v>-165</v>
      </c>
      <c r="P10" s="88">
        <v>-170</v>
      </c>
      <c r="Q10" s="88">
        <v>0</v>
      </c>
      <c r="R10" s="88">
        <v>0</v>
      </c>
      <c r="S10" s="116">
        <v>0</v>
      </c>
      <c r="U10" s="115">
        <v>-443</v>
      </c>
      <c r="V10" s="116">
        <v>0.48</v>
      </c>
      <c r="W10">
        <v>-108</v>
      </c>
      <c r="X10">
        <v>-165</v>
      </c>
      <c r="Y10">
        <v>0</v>
      </c>
      <c r="Z10">
        <v>0</v>
      </c>
      <c r="AA10">
        <v>0.48</v>
      </c>
      <c r="AB10">
        <v>-170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0.48</v>
      </c>
      <c r="N11" s="115">
        <v>-129</v>
      </c>
      <c r="O11" s="88">
        <v>-145</v>
      </c>
      <c r="P11" s="88">
        <v>-215</v>
      </c>
      <c r="Q11" s="88">
        <v>0</v>
      </c>
      <c r="R11" s="88">
        <v>0</v>
      </c>
      <c r="S11" s="116">
        <v>0</v>
      </c>
      <c r="U11" s="115">
        <v>-489</v>
      </c>
      <c r="V11" s="116">
        <v>0.48</v>
      </c>
      <c r="W11">
        <v>-129</v>
      </c>
      <c r="X11">
        <v>-145</v>
      </c>
      <c r="Y11">
        <v>0</v>
      </c>
      <c r="Z11">
        <v>0</v>
      </c>
      <c r="AA11">
        <v>0.48</v>
      </c>
      <c r="AB11">
        <v>-215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-144</v>
      </c>
      <c r="O12" s="88">
        <v>-150</v>
      </c>
      <c r="P12" s="88">
        <v>-150</v>
      </c>
      <c r="Q12" s="88">
        <v>0</v>
      </c>
      <c r="R12" s="88">
        <v>0</v>
      </c>
      <c r="S12" s="116">
        <v>0</v>
      </c>
      <c r="U12" s="115">
        <v>-444</v>
      </c>
      <c r="V12" s="116">
        <v>0.48</v>
      </c>
      <c r="W12">
        <v>-144</v>
      </c>
      <c r="X12">
        <v>-150</v>
      </c>
      <c r="Y12">
        <v>0</v>
      </c>
      <c r="Z12">
        <v>0</v>
      </c>
      <c r="AA12">
        <v>0.48</v>
      </c>
      <c r="AB12">
        <v>-150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3.87</v>
      </c>
      <c r="M13" s="116">
        <v>0.48</v>
      </c>
      <c r="N13" s="115">
        <v>-177</v>
      </c>
      <c r="O13" s="88">
        <v>-157</v>
      </c>
      <c r="P13" s="88">
        <v>-170</v>
      </c>
      <c r="Q13" s="88">
        <v>-55</v>
      </c>
      <c r="R13" s="88">
        <v>0</v>
      </c>
      <c r="S13" s="116">
        <v>0</v>
      </c>
      <c r="U13" s="115">
        <v>-559</v>
      </c>
      <c r="V13" s="116">
        <v>4.3499999999999996</v>
      </c>
      <c r="W13">
        <v>-177</v>
      </c>
      <c r="X13">
        <v>-157</v>
      </c>
      <c r="Y13">
        <v>3.87</v>
      </c>
      <c r="Z13">
        <v>-55</v>
      </c>
      <c r="AA13">
        <v>0.48</v>
      </c>
      <c r="AB13">
        <v>-170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-187</v>
      </c>
      <c r="O14" s="88">
        <v>-115</v>
      </c>
      <c r="P14" s="88">
        <v>-180</v>
      </c>
      <c r="Q14" s="88">
        <v>0</v>
      </c>
      <c r="R14" s="88">
        <v>0</v>
      </c>
      <c r="S14" s="116">
        <v>0</v>
      </c>
      <c r="U14" s="115">
        <v>-482</v>
      </c>
      <c r="V14" s="116">
        <v>0.48</v>
      </c>
      <c r="W14">
        <v>-187</v>
      </c>
      <c r="X14">
        <v>-115</v>
      </c>
      <c r="Y14">
        <v>0</v>
      </c>
      <c r="Z14">
        <v>0</v>
      </c>
      <c r="AA14">
        <v>0.48</v>
      </c>
      <c r="AB14">
        <v>-180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-278</v>
      </c>
      <c r="O15" s="88">
        <v>-178</v>
      </c>
      <c r="P15" s="88">
        <v>-131</v>
      </c>
      <c r="Q15" s="88">
        <v>0</v>
      </c>
      <c r="R15" s="88">
        <v>0</v>
      </c>
      <c r="S15" s="116">
        <v>0</v>
      </c>
      <c r="U15" s="115">
        <v>-587</v>
      </c>
      <c r="V15" s="116">
        <v>0.48</v>
      </c>
      <c r="W15">
        <v>-278</v>
      </c>
      <c r="X15">
        <v>-178</v>
      </c>
      <c r="Y15">
        <v>0</v>
      </c>
      <c r="Z15">
        <v>0</v>
      </c>
      <c r="AA15">
        <v>0.48</v>
      </c>
      <c r="AB15">
        <v>-131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-253</v>
      </c>
      <c r="O16" s="88">
        <v>-170</v>
      </c>
      <c r="P16" s="88">
        <v>-92</v>
      </c>
      <c r="Q16" s="88">
        <v>0</v>
      </c>
      <c r="R16" s="88">
        <v>0</v>
      </c>
      <c r="S16" s="116">
        <v>0</v>
      </c>
      <c r="U16" s="115">
        <v>-515</v>
      </c>
      <c r="V16" s="116">
        <v>0.48</v>
      </c>
      <c r="W16">
        <v>-253</v>
      </c>
      <c r="X16">
        <v>-170</v>
      </c>
      <c r="Y16">
        <v>0</v>
      </c>
      <c r="Z16">
        <v>0</v>
      </c>
      <c r="AA16">
        <v>0.48</v>
      </c>
      <c r="AB16">
        <v>-92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-237</v>
      </c>
      <c r="O17" s="88">
        <v>-170</v>
      </c>
      <c r="P17" s="88">
        <v>-59</v>
      </c>
      <c r="Q17" s="88">
        <v>0</v>
      </c>
      <c r="R17" s="88">
        <v>0</v>
      </c>
      <c r="S17" s="116">
        <v>0</v>
      </c>
      <c r="U17" s="115">
        <v>-466</v>
      </c>
      <c r="V17" s="116">
        <v>0.48</v>
      </c>
      <c r="W17">
        <v>-237</v>
      </c>
      <c r="X17">
        <v>-170</v>
      </c>
      <c r="Y17">
        <v>0</v>
      </c>
      <c r="Z17">
        <v>0</v>
      </c>
      <c r="AA17">
        <v>0.48</v>
      </c>
      <c r="AB17">
        <v>-59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0.48</v>
      </c>
      <c r="N18" s="115">
        <v>-243</v>
      </c>
      <c r="O18" s="88">
        <v>-170</v>
      </c>
      <c r="P18" s="88">
        <v>-36</v>
      </c>
      <c r="Q18" s="88">
        <v>-60</v>
      </c>
      <c r="R18" s="88">
        <v>0</v>
      </c>
      <c r="S18" s="116">
        <v>0</v>
      </c>
      <c r="U18" s="115">
        <v>-509</v>
      </c>
      <c r="V18" s="116">
        <v>0.48</v>
      </c>
      <c r="W18">
        <v>-243</v>
      </c>
      <c r="X18">
        <v>-170</v>
      </c>
      <c r="Y18">
        <v>0</v>
      </c>
      <c r="Z18">
        <v>-60</v>
      </c>
      <c r="AA18">
        <v>0.48</v>
      </c>
      <c r="AB18">
        <v>-36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4.55</v>
      </c>
      <c r="M19" s="116">
        <v>0.48</v>
      </c>
      <c r="N19" s="115">
        <v>-280</v>
      </c>
      <c r="O19" s="88">
        <v>-125</v>
      </c>
      <c r="P19" s="88">
        <v>-95</v>
      </c>
      <c r="Q19" s="88">
        <v>0</v>
      </c>
      <c r="R19" s="88">
        <v>0</v>
      </c>
      <c r="S19" s="116">
        <v>0</v>
      </c>
      <c r="U19" s="115">
        <v>-500</v>
      </c>
      <c r="V19" s="116">
        <v>5.03</v>
      </c>
      <c r="W19">
        <v>-280</v>
      </c>
      <c r="X19">
        <v>-125</v>
      </c>
      <c r="Y19">
        <v>4.55</v>
      </c>
      <c r="Z19">
        <v>0</v>
      </c>
      <c r="AA19">
        <v>0.48</v>
      </c>
      <c r="AB19">
        <v>-95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0.48</v>
      </c>
      <c r="N20" s="115">
        <v>-263</v>
      </c>
      <c r="O20" s="88">
        <v>-160</v>
      </c>
      <c r="P20" s="88">
        <v>-46</v>
      </c>
      <c r="Q20" s="88">
        <v>0</v>
      </c>
      <c r="R20" s="88">
        <v>-2.5</v>
      </c>
      <c r="S20" s="116">
        <v>0</v>
      </c>
      <c r="U20" s="115">
        <v>-471.5</v>
      </c>
      <c r="V20" s="116">
        <v>0.48</v>
      </c>
      <c r="W20">
        <v>-263</v>
      </c>
      <c r="X20">
        <v>-160</v>
      </c>
      <c r="Y20">
        <v>-2.5</v>
      </c>
      <c r="Z20">
        <v>0</v>
      </c>
      <c r="AA20">
        <v>0.48</v>
      </c>
      <c r="AB20">
        <v>-46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0.48</v>
      </c>
      <c r="N21" s="115">
        <v>-301</v>
      </c>
      <c r="O21" s="88">
        <v>-90</v>
      </c>
      <c r="P21" s="88">
        <v>-47</v>
      </c>
      <c r="Q21" s="88">
        <v>0</v>
      </c>
      <c r="R21" s="88">
        <v>-1</v>
      </c>
      <c r="S21" s="116">
        <v>0</v>
      </c>
      <c r="U21" s="115">
        <v>-439</v>
      </c>
      <c r="V21" s="116">
        <v>0.48</v>
      </c>
      <c r="W21">
        <v>-301</v>
      </c>
      <c r="X21">
        <v>-90</v>
      </c>
      <c r="Y21">
        <v>-1</v>
      </c>
      <c r="Z21">
        <v>0</v>
      </c>
      <c r="AA21">
        <v>0.48</v>
      </c>
      <c r="AB21">
        <v>-47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-262</v>
      </c>
      <c r="O22" s="88">
        <v>-130</v>
      </c>
      <c r="P22" s="88">
        <v>-49</v>
      </c>
      <c r="Q22" s="88">
        <v>0</v>
      </c>
      <c r="R22" s="88">
        <v>-1</v>
      </c>
      <c r="S22" s="116">
        <v>0</v>
      </c>
      <c r="U22" s="115">
        <v>-442</v>
      </c>
      <c r="V22" s="116">
        <v>0.48</v>
      </c>
      <c r="W22">
        <v>-262</v>
      </c>
      <c r="X22">
        <v>-130</v>
      </c>
      <c r="Y22">
        <v>-1</v>
      </c>
      <c r="Z22">
        <v>0</v>
      </c>
      <c r="AA22">
        <v>0.48</v>
      </c>
      <c r="AB22">
        <v>-49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0.48</v>
      </c>
      <c r="N23" s="115">
        <v>-395</v>
      </c>
      <c r="O23" s="88">
        <v>-130</v>
      </c>
      <c r="P23" s="88">
        <v>-107</v>
      </c>
      <c r="Q23" s="88">
        <v>-60</v>
      </c>
      <c r="R23" s="88">
        <v>0</v>
      </c>
      <c r="S23" s="116">
        <v>0</v>
      </c>
      <c r="U23" s="115">
        <v>-692</v>
      </c>
      <c r="V23" s="116">
        <v>0.48</v>
      </c>
      <c r="W23">
        <v>-395</v>
      </c>
      <c r="X23">
        <v>-130</v>
      </c>
      <c r="Y23">
        <v>0</v>
      </c>
      <c r="Z23">
        <v>-60</v>
      </c>
      <c r="AA23">
        <v>0.48</v>
      </c>
      <c r="AB23">
        <v>-107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0.48</v>
      </c>
      <c r="N24" s="115">
        <v>-354</v>
      </c>
      <c r="O24" s="88">
        <v>-110</v>
      </c>
      <c r="P24" s="88">
        <v>-84</v>
      </c>
      <c r="Q24" s="88">
        <v>0</v>
      </c>
      <c r="R24" s="88">
        <v>0</v>
      </c>
      <c r="S24" s="116">
        <v>0</v>
      </c>
      <c r="U24" s="115">
        <v>-548</v>
      </c>
      <c r="V24" s="116">
        <v>0.48</v>
      </c>
      <c r="W24">
        <v>-354</v>
      </c>
      <c r="X24">
        <v>-110</v>
      </c>
      <c r="Y24">
        <v>0</v>
      </c>
      <c r="Z24">
        <v>0</v>
      </c>
      <c r="AA24">
        <v>0.48</v>
      </c>
      <c r="AB24">
        <v>-84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3.87</v>
      </c>
      <c r="M25" s="116">
        <v>0.48</v>
      </c>
      <c r="N25" s="115">
        <v>-299</v>
      </c>
      <c r="O25" s="88">
        <v>-140</v>
      </c>
      <c r="P25" s="88">
        <v>-54</v>
      </c>
      <c r="Q25" s="88">
        <v>0</v>
      </c>
      <c r="R25" s="88">
        <v>0</v>
      </c>
      <c r="S25" s="116">
        <v>0</v>
      </c>
      <c r="U25" s="115">
        <v>-493</v>
      </c>
      <c r="V25" s="116">
        <v>4.3499999999999996</v>
      </c>
      <c r="W25">
        <v>-299</v>
      </c>
      <c r="X25">
        <v>-140</v>
      </c>
      <c r="Y25">
        <v>3.87</v>
      </c>
      <c r="Z25">
        <v>0</v>
      </c>
      <c r="AA25">
        <v>0.48</v>
      </c>
      <c r="AB25">
        <v>-54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0.48</v>
      </c>
      <c r="N26" s="115">
        <v>-303</v>
      </c>
      <c r="O26" s="88">
        <v>-75</v>
      </c>
      <c r="P26" s="88">
        <v>-47</v>
      </c>
      <c r="Q26" s="88">
        <v>0</v>
      </c>
      <c r="R26" s="88">
        <v>-2</v>
      </c>
      <c r="S26" s="116">
        <v>0</v>
      </c>
      <c r="U26" s="115">
        <v>-427</v>
      </c>
      <c r="V26" s="116">
        <v>0.48</v>
      </c>
      <c r="W26">
        <v>-303</v>
      </c>
      <c r="X26">
        <v>-75</v>
      </c>
      <c r="Y26">
        <v>-2</v>
      </c>
      <c r="Z26">
        <v>0</v>
      </c>
      <c r="AA26">
        <v>0.48</v>
      </c>
      <c r="AB26">
        <v>-47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0.97</v>
      </c>
      <c r="M27" s="116">
        <v>0.48</v>
      </c>
      <c r="N27" s="115">
        <v>-80</v>
      </c>
      <c r="O27" s="88">
        <v>-150</v>
      </c>
      <c r="P27" s="88">
        <v>-119</v>
      </c>
      <c r="Q27" s="88">
        <v>-60</v>
      </c>
      <c r="R27" s="88">
        <v>0</v>
      </c>
      <c r="S27" s="116">
        <v>0</v>
      </c>
      <c r="U27" s="115">
        <v>-409</v>
      </c>
      <c r="V27" s="116">
        <v>1.45</v>
      </c>
      <c r="W27">
        <v>-80</v>
      </c>
      <c r="X27">
        <v>-150</v>
      </c>
      <c r="Y27">
        <v>0.97</v>
      </c>
      <c r="Z27">
        <v>-60</v>
      </c>
      <c r="AA27">
        <v>0.48</v>
      </c>
      <c r="AB27">
        <v>-119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1.45</v>
      </c>
      <c r="M28" s="116">
        <v>0.48</v>
      </c>
      <c r="N28" s="115">
        <v>-111</v>
      </c>
      <c r="O28" s="88">
        <v>-135</v>
      </c>
      <c r="P28" s="88">
        <v>-87</v>
      </c>
      <c r="Q28" s="88">
        <v>0</v>
      </c>
      <c r="R28" s="88">
        <v>0</v>
      </c>
      <c r="S28" s="116">
        <v>0</v>
      </c>
      <c r="U28" s="115">
        <v>-333</v>
      </c>
      <c r="V28" s="116">
        <v>1.93</v>
      </c>
      <c r="W28">
        <v>-111</v>
      </c>
      <c r="X28">
        <v>-135</v>
      </c>
      <c r="Y28">
        <v>1.45</v>
      </c>
      <c r="Z28">
        <v>0</v>
      </c>
      <c r="AA28">
        <v>0.48</v>
      </c>
      <c r="AB28">
        <v>-87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1.94</v>
      </c>
      <c r="M29" s="116">
        <v>0.48</v>
      </c>
      <c r="N29" s="115">
        <v>-63</v>
      </c>
      <c r="O29" s="88">
        <v>-110</v>
      </c>
      <c r="P29" s="88">
        <v>-72</v>
      </c>
      <c r="Q29" s="88">
        <v>0</v>
      </c>
      <c r="R29" s="88">
        <v>0</v>
      </c>
      <c r="S29" s="116">
        <v>0</v>
      </c>
      <c r="U29" s="115">
        <v>-245</v>
      </c>
      <c r="V29" s="116">
        <v>2.42</v>
      </c>
      <c r="W29">
        <v>-63</v>
      </c>
      <c r="X29">
        <v>-110</v>
      </c>
      <c r="Y29">
        <v>1.94</v>
      </c>
      <c r="Z29">
        <v>0</v>
      </c>
      <c r="AA29">
        <v>0.48</v>
      </c>
      <c r="AB29">
        <v>-72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2.42</v>
      </c>
      <c r="M30" s="116">
        <v>0.48</v>
      </c>
      <c r="N30" s="115">
        <v>-101</v>
      </c>
      <c r="O30" s="88">
        <v>-145</v>
      </c>
      <c r="P30" s="88">
        <v>-117</v>
      </c>
      <c r="Q30" s="88">
        <v>0</v>
      </c>
      <c r="R30" s="88">
        <v>0</v>
      </c>
      <c r="S30" s="116">
        <v>0</v>
      </c>
      <c r="U30" s="115">
        <v>-363</v>
      </c>
      <c r="V30" s="116">
        <v>2.9</v>
      </c>
      <c r="W30">
        <v>-101</v>
      </c>
      <c r="X30">
        <v>-145</v>
      </c>
      <c r="Y30">
        <v>2.42</v>
      </c>
      <c r="Z30">
        <v>0</v>
      </c>
      <c r="AA30">
        <v>0.48</v>
      </c>
      <c r="AB30">
        <v>-117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6.29</v>
      </c>
      <c r="M31" s="116">
        <v>0.48</v>
      </c>
      <c r="N31" s="115">
        <v>-120</v>
      </c>
      <c r="O31" s="88">
        <v>-95</v>
      </c>
      <c r="P31" s="88">
        <v>-68</v>
      </c>
      <c r="Q31" s="88">
        <v>0</v>
      </c>
      <c r="R31" s="88">
        <v>0</v>
      </c>
      <c r="S31" s="116">
        <v>0</v>
      </c>
      <c r="U31" s="115">
        <v>-283</v>
      </c>
      <c r="V31" s="116">
        <v>6.77</v>
      </c>
      <c r="W31">
        <v>-120</v>
      </c>
      <c r="X31">
        <v>-95</v>
      </c>
      <c r="Y31">
        <v>6.29</v>
      </c>
      <c r="Z31">
        <v>0</v>
      </c>
      <c r="AA31">
        <v>0.48</v>
      </c>
      <c r="AB31">
        <v>-68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0.97</v>
      </c>
      <c r="M32" s="116">
        <v>0.48</v>
      </c>
      <c r="N32" s="115">
        <v>-181</v>
      </c>
      <c r="O32" s="88">
        <v>-155</v>
      </c>
      <c r="P32" s="88">
        <v>-16</v>
      </c>
      <c r="Q32" s="88">
        <v>-45</v>
      </c>
      <c r="R32" s="88">
        <v>0</v>
      </c>
      <c r="S32" s="116">
        <v>0</v>
      </c>
      <c r="U32" s="115">
        <v>-397</v>
      </c>
      <c r="V32" s="116">
        <v>1.45</v>
      </c>
      <c r="W32">
        <v>-181</v>
      </c>
      <c r="X32">
        <v>-155</v>
      </c>
      <c r="Y32">
        <v>0.97</v>
      </c>
      <c r="Z32">
        <v>-45</v>
      </c>
      <c r="AA32">
        <v>0.48</v>
      </c>
      <c r="AB32">
        <v>-16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3.87</v>
      </c>
      <c r="M33" s="116">
        <v>0.48</v>
      </c>
      <c r="N33" s="115">
        <v>-69</v>
      </c>
      <c r="O33" s="88">
        <v>-145</v>
      </c>
      <c r="P33" s="88">
        <v>0</v>
      </c>
      <c r="Q33" s="88">
        <v>0</v>
      </c>
      <c r="R33" s="88">
        <v>0</v>
      </c>
      <c r="S33" s="116">
        <v>0</v>
      </c>
      <c r="U33" s="115">
        <v>-214</v>
      </c>
      <c r="V33" s="116">
        <v>4.3499999999999996</v>
      </c>
      <c r="W33">
        <v>-69</v>
      </c>
      <c r="X33">
        <v>-145</v>
      </c>
      <c r="Y33">
        <v>3.87</v>
      </c>
      <c r="Z33">
        <v>0</v>
      </c>
      <c r="AA33">
        <v>0.48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38.68</v>
      </c>
      <c r="L34" s="88">
        <v>4.83</v>
      </c>
      <c r="M34" s="116">
        <v>0.48</v>
      </c>
      <c r="N34" s="115">
        <v>-124</v>
      </c>
      <c r="O34" s="88">
        <v>-165</v>
      </c>
      <c r="P34" s="88">
        <v>0</v>
      </c>
      <c r="Q34" s="88">
        <v>0</v>
      </c>
      <c r="R34" s="88">
        <v>0</v>
      </c>
      <c r="S34" s="116">
        <v>0</v>
      </c>
      <c r="U34" s="115">
        <v>-289</v>
      </c>
      <c r="V34" s="116">
        <v>43.99</v>
      </c>
      <c r="W34">
        <v>-124</v>
      </c>
      <c r="X34">
        <v>-165</v>
      </c>
      <c r="Y34">
        <v>4.83</v>
      </c>
      <c r="Z34">
        <v>38.68</v>
      </c>
      <c r="AA34">
        <v>0.48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30.95</v>
      </c>
      <c r="K35" s="88">
        <v>0</v>
      </c>
      <c r="L35" s="88">
        <v>5.8</v>
      </c>
      <c r="M35" s="116">
        <v>0.48</v>
      </c>
      <c r="N35" s="115">
        <v>-82</v>
      </c>
      <c r="O35" s="88">
        <v>-140</v>
      </c>
      <c r="P35" s="88">
        <v>0</v>
      </c>
      <c r="Q35" s="88">
        <v>-10</v>
      </c>
      <c r="R35" s="88">
        <v>0</v>
      </c>
      <c r="S35" s="116">
        <v>0</v>
      </c>
      <c r="U35" s="115">
        <v>-232</v>
      </c>
      <c r="V35" s="116">
        <v>37.229999999999997</v>
      </c>
      <c r="W35">
        <v>-82</v>
      </c>
      <c r="X35">
        <v>-140</v>
      </c>
      <c r="Y35">
        <v>5.8</v>
      </c>
      <c r="Z35">
        <v>-10</v>
      </c>
      <c r="AA35">
        <v>0.48</v>
      </c>
      <c r="AB35">
        <v>30.95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6.77</v>
      </c>
      <c r="M36" s="116">
        <v>0.48</v>
      </c>
      <c r="N36" s="115">
        <v>-134</v>
      </c>
      <c r="O36" s="88">
        <v>-160</v>
      </c>
      <c r="P36" s="88">
        <v>0</v>
      </c>
      <c r="Q36" s="88">
        <v>0</v>
      </c>
      <c r="R36" s="88">
        <v>0</v>
      </c>
      <c r="S36" s="116">
        <v>0</v>
      </c>
      <c r="U36" s="115">
        <v>-294</v>
      </c>
      <c r="V36" s="116">
        <v>7.25</v>
      </c>
      <c r="W36">
        <v>-134</v>
      </c>
      <c r="X36">
        <v>-160</v>
      </c>
      <c r="Y36">
        <v>6.77</v>
      </c>
      <c r="Z36">
        <v>0</v>
      </c>
      <c r="AA36">
        <v>0.48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32.880000000000003</v>
      </c>
      <c r="K37" s="88">
        <v>9.67</v>
      </c>
      <c r="L37" s="88">
        <v>12.57</v>
      </c>
      <c r="M37" s="116">
        <v>0.48</v>
      </c>
      <c r="N37" s="115">
        <v>-137</v>
      </c>
      <c r="O37" s="88">
        <v>-85</v>
      </c>
      <c r="P37" s="88">
        <v>0</v>
      </c>
      <c r="Q37" s="88">
        <v>0</v>
      </c>
      <c r="R37" s="88">
        <v>0</v>
      </c>
      <c r="S37" s="116">
        <v>0</v>
      </c>
      <c r="U37" s="115">
        <v>-222</v>
      </c>
      <c r="V37" s="116">
        <v>55.6</v>
      </c>
      <c r="W37">
        <v>-137</v>
      </c>
      <c r="X37">
        <v>-85</v>
      </c>
      <c r="Y37">
        <v>12.57</v>
      </c>
      <c r="Z37">
        <v>9.67</v>
      </c>
      <c r="AA37">
        <v>0.48</v>
      </c>
      <c r="AB37">
        <v>32.880000000000003</v>
      </c>
    </row>
    <row r="38" spans="7:28">
      <c r="G38" t="s">
        <v>80</v>
      </c>
      <c r="H38" s="115">
        <v>0</v>
      </c>
      <c r="I38" s="88">
        <v>0</v>
      </c>
      <c r="J38" s="88">
        <v>34.81</v>
      </c>
      <c r="K38" s="88">
        <v>19.34</v>
      </c>
      <c r="L38" s="88">
        <v>5.8</v>
      </c>
      <c r="M38" s="116">
        <v>0.48</v>
      </c>
      <c r="N38" s="115">
        <v>-180</v>
      </c>
      <c r="O38" s="88">
        <v>-90</v>
      </c>
      <c r="P38" s="88">
        <v>0</v>
      </c>
      <c r="Q38" s="88">
        <v>0</v>
      </c>
      <c r="R38" s="88">
        <v>0</v>
      </c>
      <c r="S38" s="116">
        <v>0</v>
      </c>
      <c r="U38" s="115">
        <v>-270</v>
      </c>
      <c r="V38" s="116">
        <v>60.43</v>
      </c>
      <c r="W38">
        <v>-180</v>
      </c>
      <c r="X38">
        <v>-90</v>
      </c>
      <c r="Y38">
        <v>5.8</v>
      </c>
      <c r="Z38">
        <v>19.34</v>
      </c>
      <c r="AA38">
        <v>0.48</v>
      </c>
      <c r="AB38">
        <v>34.81</v>
      </c>
    </row>
    <row r="39" spans="7:28">
      <c r="G39" t="s">
        <v>81</v>
      </c>
      <c r="H39" s="115">
        <v>0</v>
      </c>
      <c r="I39" s="88">
        <v>0</v>
      </c>
      <c r="J39" s="88">
        <v>38.67</v>
      </c>
      <c r="K39" s="88">
        <v>29.01</v>
      </c>
      <c r="L39" s="88">
        <v>6.77</v>
      </c>
      <c r="M39" s="116">
        <v>0.48</v>
      </c>
      <c r="N39" s="115">
        <v>-202</v>
      </c>
      <c r="O39" s="88">
        <v>-128</v>
      </c>
      <c r="P39" s="88">
        <v>0</v>
      </c>
      <c r="Q39" s="88">
        <v>0</v>
      </c>
      <c r="R39" s="88">
        <v>0</v>
      </c>
      <c r="S39" s="116">
        <v>0</v>
      </c>
      <c r="U39" s="115">
        <v>-330</v>
      </c>
      <c r="V39" s="116">
        <v>74.930000000000007</v>
      </c>
      <c r="W39">
        <v>-202</v>
      </c>
      <c r="X39">
        <v>-128</v>
      </c>
      <c r="Y39">
        <v>6.77</v>
      </c>
      <c r="Z39">
        <v>29.01</v>
      </c>
      <c r="AA39">
        <v>0.48</v>
      </c>
      <c r="AB39">
        <v>38.67</v>
      </c>
    </row>
    <row r="40" spans="7:28">
      <c r="G40" t="s">
        <v>82</v>
      </c>
      <c r="H40" s="115">
        <v>0</v>
      </c>
      <c r="I40" s="88">
        <v>0</v>
      </c>
      <c r="J40" s="88">
        <v>62.85</v>
      </c>
      <c r="K40" s="88">
        <v>0</v>
      </c>
      <c r="L40" s="88">
        <v>7.25</v>
      </c>
      <c r="M40" s="116">
        <v>0.48</v>
      </c>
      <c r="N40" s="115">
        <v>-159</v>
      </c>
      <c r="O40" s="88">
        <v>-110</v>
      </c>
      <c r="P40" s="88">
        <v>0</v>
      </c>
      <c r="Q40" s="88">
        <v>-15</v>
      </c>
      <c r="R40" s="88">
        <v>0</v>
      </c>
      <c r="S40" s="116">
        <v>0</v>
      </c>
      <c r="U40" s="115">
        <v>-284</v>
      </c>
      <c r="V40" s="116">
        <v>70.58</v>
      </c>
      <c r="W40">
        <v>-159</v>
      </c>
      <c r="X40">
        <v>-110</v>
      </c>
      <c r="Y40">
        <v>7.25</v>
      </c>
      <c r="Z40">
        <v>-15</v>
      </c>
      <c r="AA40">
        <v>0.48</v>
      </c>
      <c r="AB40">
        <v>62.85</v>
      </c>
    </row>
    <row r="41" spans="7:28">
      <c r="G41" t="s">
        <v>83</v>
      </c>
      <c r="H41" s="115">
        <v>0</v>
      </c>
      <c r="I41" s="88">
        <v>0</v>
      </c>
      <c r="J41" s="88">
        <v>38.68</v>
      </c>
      <c r="K41" s="88">
        <v>0</v>
      </c>
      <c r="L41" s="88">
        <v>7.25</v>
      </c>
      <c r="M41" s="116">
        <v>0.48</v>
      </c>
      <c r="N41" s="115">
        <v>-95</v>
      </c>
      <c r="O41" s="88">
        <v>-120</v>
      </c>
      <c r="P41" s="88">
        <v>0</v>
      </c>
      <c r="Q41" s="88">
        <v>0</v>
      </c>
      <c r="R41" s="88">
        <v>0</v>
      </c>
      <c r="S41" s="116">
        <v>0</v>
      </c>
      <c r="U41" s="115">
        <v>-215</v>
      </c>
      <c r="V41" s="116">
        <v>46.41</v>
      </c>
      <c r="W41">
        <v>-95</v>
      </c>
      <c r="X41">
        <v>-120</v>
      </c>
      <c r="Y41">
        <v>7.25</v>
      </c>
      <c r="Z41">
        <v>0</v>
      </c>
      <c r="AA41">
        <v>0.48</v>
      </c>
      <c r="AB41">
        <v>38.68</v>
      </c>
    </row>
    <row r="42" spans="7:28">
      <c r="G42" t="s">
        <v>84</v>
      </c>
      <c r="H42" s="115">
        <v>0</v>
      </c>
      <c r="I42" s="88">
        <v>0</v>
      </c>
      <c r="J42" s="88">
        <v>33.840000000000003</v>
      </c>
      <c r="K42" s="88">
        <v>0</v>
      </c>
      <c r="L42" s="88">
        <v>7.74</v>
      </c>
      <c r="M42" s="116">
        <v>0.48</v>
      </c>
      <c r="N42" s="115">
        <v>-79</v>
      </c>
      <c r="O42" s="88">
        <v>-120</v>
      </c>
      <c r="P42" s="88">
        <v>0</v>
      </c>
      <c r="Q42" s="88">
        <v>0</v>
      </c>
      <c r="R42" s="88">
        <v>0</v>
      </c>
      <c r="S42" s="116">
        <v>0</v>
      </c>
      <c r="U42" s="115">
        <v>-199</v>
      </c>
      <c r="V42" s="116">
        <v>42.06</v>
      </c>
      <c r="W42">
        <v>-79</v>
      </c>
      <c r="X42">
        <v>-120</v>
      </c>
      <c r="Y42">
        <v>7.74</v>
      </c>
      <c r="Z42">
        <v>0</v>
      </c>
      <c r="AA42">
        <v>0.48</v>
      </c>
      <c r="AB42">
        <v>33.840000000000003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18.37</v>
      </c>
      <c r="M43" s="116">
        <v>0.48</v>
      </c>
      <c r="N43" s="115">
        <v>-21</v>
      </c>
      <c r="O43" s="88">
        <v>-116</v>
      </c>
      <c r="P43" s="88">
        <v>-38.840000000000003</v>
      </c>
      <c r="Q43" s="88">
        <v>0</v>
      </c>
      <c r="R43" s="88">
        <v>0</v>
      </c>
      <c r="S43" s="116">
        <v>0</v>
      </c>
      <c r="U43" s="115">
        <v>-175.84</v>
      </c>
      <c r="V43" s="116">
        <v>18.850000000000001</v>
      </c>
      <c r="W43">
        <v>-21</v>
      </c>
      <c r="X43">
        <v>-116</v>
      </c>
      <c r="Y43">
        <v>18.37</v>
      </c>
      <c r="Z43">
        <v>0</v>
      </c>
      <c r="AA43">
        <v>0.48</v>
      </c>
      <c r="AB43">
        <v>-38.840000000000003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29.01</v>
      </c>
      <c r="L44" s="88">
        <v>9.67</v>
      </c>
      <c r="M44" s="116">
        <v>0.48</v>
      </c>
      <c r="N44" s="115">
        <v>-23</v>
      </c>
      <c r="O44" s="88">
        <v>-122</v>
      </c>
      <c r="P44" s="88">
        <v>0</v>
      </c>
      <c r="Q44" s="88">
        <v>0</v>
      </c>
      <c r="R44" s="88">
        <v>0</v>
      </c>
      <c r="S44" s="116">
        <v>0</v>
      </c>
      <c r="U44" s="115">
        <v>-145</v>
      </c>
      <c r="V44" s="116">
        <v>39.159999999999997</v>
      </c>
      <c r="W44">
        <v>-23</v>
      </c>
      <c r="X44">
        <v>-122</v>
      </c>
      <c r="Y44">
        <v>9.67</v>
      </c>
      <c r="Z44">
        <v>29.01</v>
      </c>
      <c r="AA44">
        <v>0.48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10.64</v>
      </c>
      <c r="M45" s="116">
        <v>0.48</v>
      </c>
      <c r="N45" s="115">
        <v>-23</v>
      </c>
      <c r="O45" s="88">
        <v>-135</v>
      </c>
      <c r="P45" s="88">
        <v>-59.57</v>
      </c>
      <c r="Q45" s="88">
        <v>0</v>
      </c>
      <c r="R45" s="88">
        <v>0</v>
      </c>
      <c r="S45" s="116">
        <v>0</v>
      </c>
      <c r="U45" s="115">
        <v>-217.57</v>
      </c>
      <c r="V45" s="116">
        <v>11.12</v>
      </c>
      <c r="W45">
        <v>-23</v>
      </c>
      <c r="X45">
        <v>-135</v>
      </c>
      <c r="Y45">
        <v>10.64</v>
      </c>
      <c r="Z45">
        <v>0</v>
      </c>
      <c r="AA45">
        <v>0.48</v>
      </c>
      <c r="AB45">
        <v>-59.57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10.63</v>
      </c>
      <c r="M46" s="116">
        <v>0.39</v>
      </c>
      <c r="N46" s="115">
        <v>-26</v>
      </c>
      <c r="O46" s="88">
        <v>-137</v>
      </c>
      <c r="P46" s="88">
        <v>-22.83</v>
      </c>
      <c r="Q46" s="88">
        <v>0</v>
      </c>
      <c r="R46" s="88">
        <v>0</v>
      </c>
      <c r="S46" s="116">
        <v>0</v>
      </c>
      <c r="U46" s="115">
        <v>-185.83</v>
      </c>
      <c r="V46" s="116">
        <v>11.02</v>
      </c>
      <c r="W46">
        <v>-26</v>
      </c>
      <c r="X46">
        <v>-137</v>
      </c>
      <c r="Y46">
        <v>10.63</v>
      </c>
      <c r="Z46">
        <v>0</v>
      </c>
      <c r="AA46">
        <v>0.39</v>
      </c>
      <c r="AB46">
        <v>-22.83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10.64</v>
      </c>
      <c r="M47" s="116">
        <v>0.48</v>
      </c>
      <c r="N47" s="115">
        <v>-90</v>
      </c>
      <c r="O47" s="88">
        <v>-100</v>
      </c>
      <c r="P47" s="88">
        <v>-85</v>
      </c>
      <c r="Q47" s="88">
        <v>0</v>
      </c>
      <c r="R47" s="88">
        <v>0</v>
      </c>
      <c r="S47" s="116">
        <v>0</v>
      </c>
      <c r="U47" s="115">
        <v>-275</v>
      </c>
      <c r="V47" s="116">
        <v>11.12</v>
      </c>
      <c r="W47">
        <v>-90</v>
      </c>
      <c r="X47">
        <v>-100</v>
      </c>
      <c r="Y47">
        <v>10.64</v>
      </c>
      <c r="Z47">
        <v>0</v>
      </c>
      <c r="AA47">
        <v>0.48</v>
      </c>
      <c r="AB47">
        <v>-85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10.64</v>
      </c>
      <c r="M48" s="116">
        <v>0.48</v>
      </c>
      <c r="N48" s="115">
        <v>-80</v>
      </c>
      <c r="O48" s="88">
        <v>-140</v>
      </c>
      <c r="P48" s="88">
        <v>-50</v>
      </c>
      <c r="Q48" s="88">
        <v>0</v>
      </c>
      <c r="R48" s="88">
        <v>0</v>
      </c>
      <c r="S48" s="116">
        <v>0</v>
      </c>
      <c r="U48" s="115">
        <v>-270</v>
      </c>
      <c r="V48" s="116">
        <v>11.12</v>
      </c>
      <c r="W48">
        <v>-80</v>
      </c>
      <c r="X48">
        <v>-140</v>
      </c>
      <c r="Y48">
        <v>10.64</v>
      </c>
      <c r="Z48">
        <v>0</v>
      </c>
      <c r="AA48">
        <v>0.48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14.5</v>
      </c>
      <c r="L49" s="88">
        <v>16.73</v>
      </c>
      <c r="M49" s="116">
        <v>0.48</v>
      </c>
      <c r="N49" s="115">
        <v>-172</v>
      </c>
      <c r="O49" s="88">
        <v>-180</v>
      </c>
      <c r="P49" s="88">
        <v>-85</v>
      </c>
      <c r="Q49" s="88">
        <v>0</v>
      </c>
      <c r="R49" s="88">
        <v>0</v>
      </c>
      <c r="S49" s="116">
        <v>0</v>
      </c>
      <c r="U49" s="115">
        <v>-437</v>
      </c>
      <c r="V49" s="116">
        <v>31.71</v>
      </c>
      <c r="W49">
        <v>-172</v>
      </c>
      <c r="X49">
        <v>-180</v>
      </c>
      <c r="Y49">
        <v>16.73</v>
      </c>
      <c r="Z49">
        <v>14.5</v>
      </c>
      <c r="AA49">
        <v>0.48</v>
      </c>
      <c r="AB49">
        <v>-85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9.67</v>
      </c>
      <c r="M50" s="116">
        <v>0.48</v>
      </c>
      <c r="N50" s="115">
        <v>-139</v>
      </c>
      <c r="O50" s="88">
        <v>-150</v>
      </c>
      <c r="P50" s="88">
        <v>-60</v>
      </c>
      <c r="Q50" s="88">
        <v>0</v>
      </c>
      <c r="R50" s="88">
        <v>0</v>
      </c>
      <c r="S50" s="116">
        <v>0</v>
      </c>
      <c r="U50" s="115">
        <v>-349</v>
      </c>
      <c r="V50" s="116">
        <v>10.15</v>
      </c>
      <c r="W50">
        <v>-139</v>
      </c>
      <c r="X50">
        <v>-150</v>
      </c>
      <c r="Y50">
        <v>9.67</v>
      </c>
      <c r="Z50">
        <v>0</v>
      </c>
      <c r="AA50">
        <v>0.48</v>
      </c>
      <c r="AB50">
        <v>-60</v>
      </c>
    </row>
    <row r="51" spans="7:28">
      <c r="G51" t="s">
        <v>93</v>
      </c>
      <c r="H51" s="115">
        <v>0</v>
      </c>
      <c r="I51" s="88">
        <v>0</v>
      </c>
      <c r="J51" s="88">
        <v>14.5</v>
      </c>
      <c r="K51" s="88">
        <v>0</v>
      </c>
      <c r="L51" s="88">
        <v>10.64</v>
      </c>
      <c r="M51" s="116">
        <v>0.48</v>
      </c>
      <c r="N51" s="115">
        <v>-65</v>
      </c>
      <c r="O51" s="88">
        <v>-185</v>
      </c>
      <c r="P51" s="88">
        <v>0</v>
      </c>
      <c r="Q51" s="88">
        <v>0</v>
      </c>
      <c r="R51" s="88">
        <v>0</v>
      </c>
      <c r="S51" s="116">
        <v>0</v>
      </c>
      <c r="U51" s="115">
        <v>-250</v>
      </c>
      <c r="V51" s="116">
        <v>25.62</v>
      </c>
      <c r="W51">
        <v>-65</v>
      </c>
      <c r="X51">
        <v>-185</v>
      </c>
      <c r="Y51">
        <v>10.64</v>
      </c>
      <c r="Z51">
        <v>0</v>
      </c>
      <c r="AA51">
        <v>0.48</v>
      </c>
      <c r="AB51">
        <v>14.5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10.64</v>
      </c>
      <c r="M52" s="116">
        <v>0.48</v>
      </c>
      <c r="N52" s="115">
        <v>-76</v>
      </c>
      <c r="O52" s="88">
        <v>-185</v>
      </c>
      <c r="P52" s="88">
        <v>0</v>
      </c>
      <c r="Q52" s="88">
        <v>0</v>
      </c>
      <c r="R52" s="88">
        <v>0</v>
      </c>
      <c r="S52" s="116">
        <v>0</v>
      </c>
      <c r="U52" s="115">
        <v>-261</v>
      </c>
      <c r="V52" s="116">
        <v>11.12</v>
      </c>
      <c r="W52">
        <v>-76</v>
      </c>
      <c r="X52">
        <v>-185</v>
      </c>
      <c r="Y52">
        <v>10.64</v>
      </c>
      <c r="Z52">
        <v>0</v>
      </c>
      <c r="AA52">
        <v>0.48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48.34</v>
      </c>
      <c r="K53" s="88">
        <v>0</v>
      </c>
      <c r="L53" s="88">
        <v>10.64</v>
      </c>
      <c r="M53" s="116">
        <v>0.48</v>
      </c>
      <c r="N53" s="115">
        <v>-69</v>
      </c>
      <c r="O53" s="88">
        <v>-145</v>
      </c>
      <c r="P53" s="88">
        <v>0</v>
      </c>
      <c r="Q53" s="88">
        <v>0</v>
      </c>
      <c r="R53" s="88">
        <v>0</v>
      </c>
      <c r="S53" s="116">
        <v>0</v>
      </c>
      <c r="U53" s="115">
        <v>-214</v>
      </c>
      <c r="V53" s="116">
        <v>59.46</v>
      </c>
      <c r="W53">
        <v>-69</v>
      </c>
      <c r="X53">
        <v>-145</v>
      </c>
      <c r="Y53">
        <v>10.64</v>
      </c>
      <c r="Z53">
        <v>0</v>
      </c>
      <c r="AA53">
        <v>0.48</v>
      </c>
      <c r="AB53">
        <v>48.34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14.5</v>
      </c>
      <c r="L54" s="88">
        <v>10.64</v>
      </c>
      <c r="M54" s="116">
        <v>0.48</v>
      </c>
      <c r="N54" s="115">
        <v>-78</v>
      </c>
      <c r="O54" s="88">
        <v>-181</v>
      </c>
      <c r="P54" s="88">
        <v>0</v>
      </c>
      <c r="Q54" s="88">
        <v>0</v>
      </c>
      <c r="R54" s="88">
        <v>0</v>
      </c>
      <c r="S54" s="116">
        <v>0</v>
      </c>
      <c r="U54" s="115">
        <v>-259</v>
      </c>
      <c r="V54" s="116">
        <v>25.62</v>
      </c>
      <c r="W54">
        <v>-78</v>
      </c>
      <c r="X54">
        <v>-181</v>
      </c>
      <c r="Y54">
        <v>10.64</v>
      </c>
      <c r="Z54">
        <v>14.5</v>
      </c>
      <c r="AA54">
        <v>0.48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14.02</v>
      </c>
      <c r="M55" s="116">
        <v>0.48</v>
      </c>
      <c r="N55" s="115">
        <v>-29</v>
      </c>
      <c r="O55" s="88">
        <v>-210</v>
      </c>
      <c r="P55" s="88">
        <v>-40</v>
      </c>
      <c r="Q55" s="88">
        <v>0</v>
      </c>
      <c r="R55" s="88">
        <v>0</v>
      </c>
      <c r="S55" s="116">
        <v>0</v>
      </c>
      <c r="U55" s="115">
        <v>-279</v>
      </c>
      <c r="V55" s="116">
        <v>14.5</v>
      </c>
      <c r="W55">
        <v>-29</v>
      </c>
      <c r="X55">
        <v>-210</v>
      </c>
      <c r="Y55">
        <v>14.02</v>
      </c>
      <c r="Z55">
        <v>0</v>
      </c>
      <c r="AA55">
        <v>0.48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6.77</v>
      </c>
      <c r="M56" s="116">
        <v>0.48</v>
      </c>
      <c r="N56" s="115">
        <v>-9</v>
      </c>
      <c r="O56" s="88">
        <v>-215</v>
      </c>
      <c r="P56" s="88">
        <v>-20</v>
      </c>
      <c r="Q56" s="88">
        <v>0</v>
      </c>
      <c r="R56" s="88">
        <v>0</v>
      </c>
      <c r="S56" s="116">
        <v>0</v>
      </c>
      <c r="U56" s="115">
        <v>-244</v>
      </c>
      <c r="V56" s="116">
        <v>7.25</v>
      </c>
      <c r="W56">
        <v>-9</v>
      </c>
      <c r="X56">
        <v>-215</v>
      </c>
      <c r="Y56">
        <v>6.77</v>
      </c>
      <c r="Z56">
        <v>0</v>
      </c>
      <c r="AA56">
        <v>0.48</v>
      </c>
      <c r="AB56">
        <v>-20</v>
      </c>
    </row>
    <row r="57" spans="7:28">
      <c r="G57" t="s">
        <v>99</v>
      </c>
      <c r="H57" s="115">
        <v>68.66</v>
      </c>
      <c r="I57" s="88">
        <v>0</v>
      </c>
      <c r="J57" s="88">
        <v>58.01</v>
      </c>
      <c r="K57" s="88">
        <v>0</v>
      </c>
      <c r="L57" s="88">
        <v>8.6999999999999993</v>
      </c>
      <c r="M57" s="116">
        <v>0.48</v>
      </c>
      <c r="N57" s="115">
        <v>0</v>
      </c>
      <c r="O57" s="88">
        <v>-105</v>
      </c>
      <c r="P57" s="88">
        <v>0</v>
      </c>
      <c r="Q57" s="88">
        <v>0</v>
      </c>
      <c r="R57" s="88">
        <v>0</v>
      </c>
      <c r="S57" s="116">
        <v>0</v>
      </c>
      <c r="U57" s="115">
        <v>-105</v>
      </c>
      <c r="V57" s="116">
        <v>135.85</v>
      </c>
      <c r="W57">
        <v>68.66</v>
      </c>
      <c r="X57">
        <v>-105</v>
      </c>
      <c r="Y57">
        <v>8.6999999999999993</v>
      </c>
      <c r="Z57">
        <v>0</v>
      </c>
      <c r="AA57">
        <v>0.48</v>
      </c>
      <c r="AB57">
        <v>58.01</v>
      </c>
    </row>
    <row r="58" spans="7:28">
      <c r="G58" t="s">
        <v>100</v>
      </c>
      <c r="H58" s="115">
        <v>42.54</v>
      </c>
      <c r="I58" s="88">
        <v>0</v>
      </c>
      <c r="J58" s="88">
        <v>48.35</v>
      </c>
      <c r="K58" s="88">
        <v>0</v>
      </c>
      <c r="L58" s="88">
        <v>8.6999999999999993</v>
      </c>
      <c r="M58" s="116">
        <v>0.48</v>
      </c>
      <c r="N58" s="115">
        <v>0</v>
      </c>
      <c r="O58" s="88">
        <v>-130</v>
      </c>
      <c r="P58" s="88">
        <v>0</v>
      </c>
      <c r="Q58" s="88">
        <v>0</v>
      </c>
      <c r="R58" s="88">
        <v>0</v>
      </c>
      <c r="S58" s="116">
        <v>0</v>
      </c>
      <c r="U58" s="115">
        <v>-130</v>
      </c>
      <c r="V58" s="116">
        <v>100.07</v>
      </c>
      <c r="W58">
        <v>42.54</v>
      </c>
      <c r="X58">
        <v>-130</v>
      </c>
      <c r="Y58">
        <v>8.6999999999999993</v>
      </c>
      <c r="Z58">
        <v>0</v>
      </c>
      <c r="AA58">
        <v>0.48</v>
      </c>
      <c r="AB58">
        <v>48.35</v>
      </c>
    </row>
    <row r="59" spans="7:28">
      <c r="G59" t="s">
        <v>101</v>
      </c>
      <c r="H59" s="115">
        <v>0</v>
      </c>
      <c r="I59" s="88">
        <v>0</v>
      </c>
      <c r="J59" s="88">
        <v>48.34</v>
      </c>
      <c r="K59" s="88">
        <v>0</v>
      </c>
      <c r="L59" s="88">
        <v>7.74</v>
      </c>
      <c r="M59" s="116">
        <v>0.48</v>
      </c>
      <c r="N59" s="115">
        <v>0</v>
      </c>
      <c r="O59" s="88">
        <v>-40</v>
      </c>
      <c r="P59" s="88">
        <v>0</v>
      </c>
      <c r="Q59" s="88">
        <v>0</v>
      </c>
      <c r="R59" s="88">
        <v>0</v>
      </c>
      <c r="S59" s="116">
        <v>0</v>
      </c>
      <c r="U59" s="115">
        <v>-40</v>
      </c>
      <c r="V59" s="116">
        <v>56.56</v>
      </c>
      <c r="W59">
        <v>0</v>
      </c>
      <c r="X59">
        <v>-40</v>
      </c>
      <c r="Y59">
        <v>7.74</v>
      </c>
      <c r="Z59">
        <v>0</v>
      </c>
      <c r="AA59">
        <v>0.48</v>
      </c>
      <c r="AB59">
        <v>48.34</v>
      </c>
    </row>
    <row r="60" spans="7:28">
      <c r="G60" t="s">
        <v>102</v>
      </c>
      <c r="H60" s="115">
        <v>0</v>
      </c>
      <c r="I60" s="88">
        <v>0</v>
      </c>
      <c r="J60" s="88">
        <v>77.36</v>
      </c>
      <c r="K60" s="88">
        <v>0</v>
      </c>
      <c r="L60" s="88">
        <v>8.6999999999999993</v>
      </c>
      <c r="M60" s="116">
        <v>0.48</v>
      </c>
      <c r="N60" s="115">
        <v>-30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-80</v>
      </c>
      <c r="V60" s="116">
        <v>86.54</v>
      </c>
      <c r="W60">
        <v>-30</v>
      </c>
      <c r="X60">
        <v>-50</v>
      </c>
      <c r="Y60">
        <v>8.6999999999999993</v>
      </c>
      <c r="Z60">
        <v>0</v>
      </c>
      <c r="AA60">
        <v>0.48</v>
      </c>
      <c r="AB60">
        <v>77.36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14.99</v>
      </c>
      <c r="M61" s="116">
        <v>0</v>
      </c>
      <c r="N61" s="115">
        <v>-103</v>
      </c>
      <c r="O61" s="88">
        <v>-90</v>
      </c>
      <c r="P61" s="88">
        <v>-15</v>
      </c>
      <c r="Q61" s="88">
        <v>0</v>
      </c>
      <c r="R61" s="88">
        <v>0</v>
      </c>
      <c r="S61" s="116">
        <v>0</v>
      </c>
      <c r="U61" s="115">
        <v>-208</v>
      </c>
      <c r="V61" s="116">
        <v>14.99</v>
      </c>
      <c r="W61">
        <v>-103</v>
      </c>
      <c r="X61">
        <v>-90</v>
      </c>
      <c r="Y61">
        <v>14.99</v>
      </c>
      <c r="Z61">
        <v>0</v>
      </c>
      <c r="AA61">
        <v>0</v>
      </c>
      <c r="AB61">
        <v>-15</v>
      </c>
    </row>
    <row r="62" spans="7:28">
      <c r="G62" t="s">
        <v>104</v>
      </c>
      <c r="H62" s="115">
        <v>0</v>
      </c>
      <c r="I62" s="88">
        <v>0</v>
      </c>
      <c r="J62" s="88">
        <v>9.66</v>
      </c>
      <c r="K62" s="88">
        <v>0</v>
      </c>
      <c r="L62" s="88">
        <v>7.74</v>
      </c>
      <c r="M62" s="116">
        <v>0</v>
      </c>
      <c r="N62" s="115">
        <v>-90</v>
      </c>
      <c r="O62" s="88">
        <v>-75</v>
      </c>
      <c r="P62" s="88">
        <v>0</v>
      </c>
      <c r="Q62" s="88">
        <v>0</v>
      </c>
      <c r="R62" s="88">
        <v>0</v>
      </c>
      <c r="S62" s="116">
        <v>0</v>
      </c>
      <c r="U62" s="115">
        <v>-165</v>
      </c>
      <c r="V62" s="116">
        <v>17.399999999999999</v>
      </c>
      <c r="W62">
        <v>-90</v>
      </c>
      <c r="X62">
        <v>-75</v>
      </c>
      <c r="Y62">
        <v>7.74</v>
      </c>
      <c r="Z62">
        <v>0</v>
      </c>
      <c r="AA62">
        <v>0</v>
      </c>
      <c r="AB62">
        <v>9.66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9.67</v>
      </c>
      <c r="M63" s="116">
        <v>0</v>
      </c>
      <c r="N63" s="115">
        <v>-108</v>
      </c>
      <c r="O63" s="88">
        <v>-135</v>
      </c>
      <c r="P63" s="88">
        <v>-10</v>
      </c>
      <c r="Q63" s="88">
        <v>0</v>
      </c>
      <c r="R63" s="88">
        <v>0</v>
      </c>
      <c r="S63" s="116">
        <v>0</v>
      </c>
      <c r="U63" s="115">
        <v>-253</v>
      </c>
      <c r="V63" s="116">
        <v>9.67</v>
      </c>
      <c r="W63">
        <v>-108</v>
      </c>
      <c r="X63">
        <v>-135</v>
      </c>
      <c r="Y63">
        <v>9.67</v>
      </c>
      <c r="Z63">
        <v>0</v>
      </c>
      <c r="AA63">
        <v>0</v>
      </c>
      <c r="AB63">
        <v>-10</v>
      </c>
    </row>
    <row r="64" spans="7:28">
      <c r="G64" t="s">
        <v>106</v>
      </c>
      <c r="H64" s="115">
        <v>0</v>
      </c>
      <c r="I64" s="88">
        <v>0</v>
      </c>
      <c r="J64" s="88">
        <v>19.34</v>
      </c>
      <c r="K64" s="88">
        <v>0</v>
      </c>
      <c r="L64" s="88">
        <v>9.67</v>
      </c>
      <c r="M64" s="116">
        <v>0</v>
      </c>
      <c r="N64" s="115">
        <v>-64</v>
      </c>
      <c r="O64" s="88">
        <v>-100</v>
      </c>
      <c r="P64" s="88">
        <v>0</v>
      </c>
      <c r="Q64" s="88">
        <v>0</v>
      </c>
      <c r="R64" s="88">
        <v>0</v>
      </c>
      <c r="S64" s="116">
        <v>0</v>
      </c>
      <c r="U64" s="115">
        <v>-164</v>
      </c>
      <c r="V64" s="116">
        <v>29.01</v>
      </c>
      <c r="W64">
        <v>-64</v>
      </c>
      <c r="X64">
        <v>-100</v>
      </c>
      <c r="Y64">
        <v>9.67</v>
      </c>
      <c r="Z64">
        <v>0</v>
      </c>
      <c r="AA64">
        <v>0</v>
      </c>
      <c r="AB64">
        <v>19.34</v>
      </c>
    </row>
    <row r="65" spans="7:28">
      <c r="G65" t="s">
        <v>107</v>
      </c>
      <c r="H65" s="115">
        <v>0</v>
      </c>
      <c r="I65" s="88">
        <v>0</v>
      </c>
      <c r="J65" s="88">
        <v>19.34</v>
      </c>
      <c r="K65" s="88">
        <v>0</v>
      </c>
      <c r="L65" s="88">
        <v>4.83</v>
      </c>
      <c r="M65" s="116">
        <v>0</v>
      </c>
      <c r="N65" s="115">
        <v>-18</v>
      </c>
      <c r="O65" s="88">
        <v>-85</v>
      </c>
      <c r="P65" s="88">
        <v>0</v>
      </c>
      <c r="Q65" s="88">
        <v>0</v>
      </c>
      <c r="R65" s="88">
        <v>0</v>
      </c>
      <c r="S65" s="116">
        <v>0</v>
      </c>
      <c r="U65" s="115">
        <v>-103</v>
      </c>
      <c r="V65" s="116">
        <v>24.17</v>
      </c>
      <c r="W65">
        <v>-18</v>
      </c>
      <c r="X65">
        <v>-85</v>
      </c>
      <c r="Y65">
        <v>4.83</v>
      </c>
      <c r="Z65">
        <v>0</v>
      </c>
      <c r="AA65">
        <v>0</v>
      </c>
      <c r="AB65">
        <v>19.34</v>
      </c>
    </row>
    <row r="66" spans="7:28">
      <c r="G66" t="s">
        <v>108</v>
      </c>
      <c r="H66" s="115">
        <v>0</v>
      </c>
      <c r="I66" s="88">
        <v>0</v>
      </c>
      <c r="J66" s="88">
        <v>24.17</v>
      </c>
      <c r="K66" s="88">
        <v>0</v>
      </c>
      <c r="L66" s="88">
        <v>6.77</v>
      </c>
      <c r="M66" s="116">
        <v>0</v>
      </c>
      <c r="N66" s="115">
        <v>-11</v>
      </c>
      <c r="O66" s="88">
        <v>-70</v>
      </c>
      <c r="P66" s="88">
        <v>0</v>
      </c>
      <c r="Q66" s="88">
        <v>0</v>
      </c>
      <c r="R66" s="88">
        <v>0</v>
      </c>
      <c r="S66" s="116">
        <v>0</v>
      </c>
      <c r="U66" s="115">
        <v>-81</v>
      </c>
      <c r="V66" s="116">
        <v>30.94</v>
      </c>
      <c r="W66">
        <v>-11</v>
      </c>
      <c r="X66">
        <v>-70</v>
      </c>
      <c r="Y66">
        <v>6.77</v>
      </c>
      <c r="Z66">
        <v>0</v>
      </c>
      <c r="AA66">
        <v>0</v>
      </c>
      <c r="AB66">
        <v>24.17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14.02</v>
      </c>
      <c r="M67" s="116">
        <v>0</v>
      </c>
      <c r="N67" s="115">
        <v>0</v>
      </c>
      <c r="O67" s="88">
        <v>0</v>
      </c>
      <c r="P67" s="88">
        <v>-15</v>
      </c>
      <c r="Q67" s="88">
        <v>0</v>
      </c>
      <c r="R67" s="88">
        <v>0</v>
      </c>
      <c r="S67" s="116">
        <v>0</v>
      </c>
      <c r="U67" s="115">
        <v>-15</v>
      </c>
      <c r="V67" s="116">
        <v>14.02</v>
      </c>
      <c r="W67">
        <v>0</v>
      </c>
      <c r="X67">
        <v>0</v>
      </c>
      <c r="Y67">
        <v>14.02</v>
      </c>
      <c r="Z67">
        <v>0</v>
      </c>
      <c r="AA67">
        <v>0</v>
      </c>
      <c r="AB67">
        <v>-15</v>
      </c>
    </row>
    <row r="68" spans="7:28">
      <c r="G68" t="s">
        <v>110</v>
      </c>
      <c r="H68" s="115">
        <v>22.24</v>
      </c>
      <c r="I68" s="88">
        <v>0</v>
      </c>
      <c r="J68" s="88">
        <v>0</v>
      </c>
      <c r="K68" s="88">
        <v>0</v>
      </c>
      <c r="L68" s="88">
        <v>4.83</v>
      </c>
      <c r="M68" s="116">
        <v>0</v>
      </c>
      <c r="N68" s="115">
        <v>0</v>
      </c>
      <c r="O68" s="88">
        <v>-5</v>
      </c>
      <c r="P68" s="88">
        <v>0</v>
      </c>
      <c r="Q68" s="88">
        <v>0</v>
      </c>
      <c r="R68" s="88">
        <v>0</v>
      </c>
      <c r="S68" s="116">
        <v>0</v>
      </c>
      <c r="U68" s="115">
        <v>-5</v>
      </c>
      <c r="V68" s="116">
        <v>27.07</v>
      </c>
      <c r="W68">
        <v>22.24</v>
      </c>
      <c r="X68">
        <v>-5</v>
      </c>
      <c r="Y68">
        <v>4.83</v>
      </c>
      <c r="Z68">
        <v>0</v>
      </c>
      <c r="AA68">
        <v>0</v>
      </c>
      <c r="AB68">
        <v>0</v>
      </c>
    </row>
    <row r="69" spans="7:28">
      <c r="G69" t="s">
        <v>111</v>
      </c>
      <c r="H69" s="115">
        <v>33.840000000000003</v>
      </c>
      <c r="I69" s="88">
        <v>0</v>
      </c>
      <c r="J69" s="88">
        <v>0</v>
      </c>
      <c r="K69" s="88">
        <v>0</v>
      </c>
      <c r="L69" s="88">
        <v>6.77</v>
      </c>
      <c r="M69" s="116">
        <v>0</v>
      </c>
      <c r="N69" s="115">
        <v>0</v>
      </c>
      <c r="O69" s="88">
        <v>-150</v>
      </c>
      <c r="P69" s="88">
        <v>-20</v>
      </c>
      <c r="Q69" s="88">
        <v>0</v>
      </c>
      <c r="R69" s="88">
        <v>0</v>
      </c>
      <c r="S69" s="116">
        <v>0</v>
      </c>
      <c r="U69" s="115">
        <v>-170</v>
      </c>
      <c r="V69" s="116">
        <v>40.61</v>
      </c>
      <c r="W69">
        <v>33.840000000000003</v>
      </c>
      <c r="X69">
        <v>-150</v>
      </c>
      <c r="Y69">
        <v>6.77</v>
      </c>
      <c r="Z69">
        <v>0</v>
      </c>
      <c r="AA69">
        <v>0</v>
      </c>
      <c r="AB69">
        <v>-20</v>
      </c>
    </row>
    <row r="70" spans="7:28">
      <c r="G70" t="s">
        <v>112</v>
      </c>
      <c r="H70" s="115">
        <v>64.78</v>
      </c>
      <c r="I70" s="88">
        <v>0</v>
      </c>
      <c r="J70" s="88">
        <v>0</v>
      </c>
      <c r="K70" s="88">
        <v>0</v>
      </c>
      <c r="L70" s="88">
        <v>5.8</v>
      </c>
      <c r="M70" s="116">
        <v>0</v>
      </c>
      <c r="N70" s="115">
        <v>0</v>
      </c>
      <c r="O70" s="88">
        <v>-140</v>
      </c>
      <c r="P70" s="88">
        <v>-10</v>
      </c>
      <c r="Q70" s="88">
        <v>0</v>
      </c>
      <c r="R70" s="88">
        <v>0</v>
      </c>
      <c r="S70" s="116">
        <v>0</v>
      </c>
      <c r="U70" s="115">
        <v>-150</v>
      </c>
      <c r="V70" s="116">
        <v>70.58</v>
      </c>
      <c r="W70">
        <v>64.78</v>
      </c>
      <c r="X70">
        <v>-140</v>
      </c>
      <c r="Y70">
        <v>5.8</v>
      </c>
      <c r="Z70">
        <v>0</v>
      </c>
      <c r="AA70">
        <v>0</v>
      </c>
      <c r="AB70">
        <v>-10</v>
      </c>
    </row>
    <row r="71" spans="7:28">
      <c r="G71" t="s">
        <v>113</v>
      </c>
      <c r="H71" s="115">
        <v>23.21</v>
      </c>
      <c r="I71" s="88">
        <v>0</v>
      </c>
      <c r="J71" s="88">
        <v>0</v>
      </c>
      <c r="K71" s="88">
        <v>0</v>
      </c>
      <c r="L71" s="88">
        <v>12.57</v>
      </c>
      <c r="M71" s="116">
        <v>0</v>
      </c>
      <c r="N71" s="115">
        <v>0</v>
      </c>
      <c r="O71" s="88">
        <v>-125</v>
      </c>
      <c r="P71" s="88">
        <v>-20</v>
      </c>
      <c r="Q71" s="88">
        <v>0</v>
      </c>
      <c r="R71" s="88">
        <v>0</v>
      </c>
      <c r="S71" s="116">
        <v>0</v>
      </c>
      <c r="U71" s="115">
        <v>-145</v>
      </c>
      <c r="V71" s="116">
        <v>35.78</v>
      </c>
      <c r="W71">
        <v>23.21</v>
      </c>
      <c r="X71">
        <v>-125</v>
      </c>
      <c r="Y71">
        <v>12.57</v>
      </c>
      <c r="Z71">
        <v>0</v>
      </c>
      <c r="AA71">
        <v>0</v>
      </c>
      <c r="AB71">
        <v>-20</v>
      </c>
    </row>
    <row r="72" spans="7:28">
      <c r="G72" t="s">
        <v>114</v>
      </c>
      <c r="H72" s="115">
        <v>41.58</v>
      </c>
      <c r="I72" s="88">
        <v>0</v>
      </c>
      <c r="J72" s="88">
        <v>77.34</v>
      </c>
      <c r="K72" s="88">
        <v>38.68</v>
      </c>
      <c r="L72" s="88">
        <v>12.57</v>
      </c>
      <c r="M72" s="116">
        <v>0</v>
      </c>
      <c r="N72" s="115">
        <v>0</v>
      </c>
      <c r="O72" s="88">
        <v>-170</v>
      </c>
      <c r="P72" s="88">
        <v>0</v>
      </c>
      <c r="Q72" s="88">
        <v>0</v>
      </c>
      <c r="R72" s="88">
        <v>0</v>
      </c>
      <c r="S72" s="116">
        <v>0</v>
      </c>
      <c r="U72" s="115">
        <v>-170</v>
      </c>
      <c r="V72" s="116">
        <v>170.17</v>
      </c>
      <c r="W72">
        <v>41.58</v>
      </c>
      <c r="X72">
        <v>-170</v>
      </c>
      <c r="Y72">
        <v>12.57</v>
      </c>
      <c r="Z72">
        <v>38.68</v>
      </c>
      <c r="AA72">
        <v>0</v>
      </c>
      <c r="AB72">
        <v>77.34</v>
      </c>
    </row>
    <row r="73" spans="7:28">
      <c r="G73" t="s">
        <v>115</v>
      </c>
      <c r="H73" s="115">
        <v>0</v>
      </c>
      <c r="I73" s="88">
        <v>0</v>
      </c>
      <c r="J73" s="88">
        <v>82.19</v>
      </c>
      <c r="K73" s="88">
        <v>38.68</v>
      </c>
      <c r="L73" s="88">
        <v>20.3</v>
      </c>
      <c r="M73" s="116">
        <v>0</v>
      </c>
      <c r="N73" s="115">
        <v>0</v>
      </c>
      <c r="O73" s="88">
        <v>-20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141.16999999999999</v>
      </c>
      <c r="W73">
        <v>0</v>
      </c>
      <c r="X73">
        <v>-20</v>
      </c>
      <c r="Y73">
        <v>20.3</v>
      </c>
      <c r="Z73">
        <v>38.68</v>
      </c>
      <c r="AA73">
        <v>0</v>
      </c>
      <c r="AB73">
        <v>82.19</v>
      </c>
    </row>
    <row r="74" spans="7:28">
      <c r="G74" t="s">
        <v>116</v>
      </c>
      <c r="H74" s="115">
        <v>0</v>
      </c>
      <c r="I74" s="88">
        <v>0</v>
      </c>
      <c r="J74" s="88">
        <v>91.85</v>
      </c>
      <c r="K74" s="88">
        <v>38.68</v>
      </c>
      <c r="L74" s="88">
        <v>9.67</v>
      </c>
      <c r="M74" s="116">
        <v>0</v>
      </c>
      <c r="N74" s="115">
        <v>0</v>
      </c>
      <c r="O74" s="88">
        <v>-10</v>
      </c>
      <c r="P74" s="88">
        <v>0</v>
      </c>
      <c r="Q74" s="88">
        <v>0</v>
      </c>
      <c r="R74" s="88">
        <v>0</v>
      </c>
      <c r="S74" s="116">
        <v>0</v>
      </c>
      <c r="U74" s="115">
        <v>-10</v>
      </c>
      <c r="V74" s="116">
        <v>140.19999999999999</v>
      </c>
      <c r="W74">
        <v>0</v>
      </c>
      <c r="X74">
        <v>-10</v>
      </c>
      <c r="Y74">
        <v>9.67</v>
      </c>
      <c r="Z74">
        <v>38.68</v>
      </c>
      <c r="AA74">
        <v>0</v>
      </c>
      <c r="AB74">
        <v>91.85</v>
      </c>
    </row>
    <row r="75" spans="7:28">
      <c r="G75" t="s">
        <v>117</v>
      </c>
      <c r="H75" s="115">
        <v>65.739999999999995</v>
      </c>
      <c r="I75" s="88">
        <v>0</v>
      </c>
      <c r="J75" s="88">
        <v>9.67</v>
      </c>
      <c r="K75" s="88">
        <v>38.68</v>
      </c>
      <c r="L75" s="88">
        <v>15.47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129.56</v>
      </c>
      <c r="W75">
        <v>65.739999999999995</v>
      </c>
      <c r="X75">
        <v>0</v>
      </c>
      <c r="Y75">
        <v>15.47</v>
      </c>
      <c r="Z75">
        <v>38.68</v>
      </c>
      <c r="AA75">
        <v>0</v>
      </c>
      <c r="AB75">
        <v>9.67</v>
      </c>
    </row>
    <row r="76" spans="7:28">
      <c r="G76" t="s">
        <v>118</v>
      </c>
      <c r="H76" s="115">
        <v>57.05</v>
      </c>
      <c r="I76" s="88">
        <v>0</v>
      </c>
      <c r="J76" s="88">
        <v>96.69</v>
      </c>
      <c r="K76" s="88">
        <v>38.68</v>
      </c>
      <c r="L76" s="88">
        <v>14.5</v>
      </c>
      <c r="M76" s="116">
        <v>0</v>
      </c>
      <c r="N76" s="115">
        <v>0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-50</v>
      </c>
      <c r="V76" s="116">
        <v>206.92</v>
      </c>
      <c r="W76">
        <v>57.05</v>
      </c>
      <c r="X76">
        <v>-50</v>
      </c>
      <c r="Y76">
        <v>14.5</v>
      </c>
      <c r="Z76">
        <v>38.68</v>
      </c>
      <c r="AA76">
        <v>0</v>
      </c>
      <c r="AB76">
        <v>96.69</v>
      </c>
    </row>
    <row r="77" spans="7:28">
      <c r="G77" t="s">
        <v>119</v>
      </c>
      <c r="H77" s="115">
        <v>62.85</v>
      </c>
      <c r="I77" s="88">
        <v>0</v>
      </c>
      <c r="J77" s="88">
        <v>77.349999999999994</v>
      </c>
      <c r="K77" s="88">
        <v>38.68</v>
      </c>
      <c r="L77" s="88">
        <v>0</v>
      </c>
      <c r="M77" s="116">
        <v>0</v>
      </c>
      <c r="N77" s="115">
        <v>0</v>
      </c>
      <c r="O77" s="88">
        <v>-60</v>
      </c>
      <c r="P77" s="88">
        <v>0</v>
      </c>
      <c r="Q77" s="88">
        <v>0</v>
      </c>
      <c r="R77" s="88">
        <v>0</v>
      </c>
      <c r="S77" s="116">
        <v>0</v>
      </c>
      <c r="U77" s="115">
        <v>-60</v>
      </c>
      <c r="V77" s="116">
        <v>178.88</v>
      </c>
      <c r="W77">
        <v>62.85</v>
      </c>
      <c r="X77">
        <v>-60</v>
      </c>
      <c r="Y77">
        <v>0</v>
      </c>
      <c r="Z77">
        <v>38.68</v>
      </c>
      <c r="AA77">
        <v>0</v>
      </c>
      <c r="AB77">
        <v>77.349999999999994</v>
      </c>
    </row>
    <row r="78" spans="7:28">
      <c r="G78" t="s">
        <v>120</v>
      </c>
      <c r="H78" s="115">
        <v>51.25</v>
      </c>
      <c r="I78" s="88">
        <v>0</v>
      </c>
      <c r="J78" s="88">
        <v>67.67</v>
      </c>
      <c r="K78" s="88">
        <v>38.68</v>
      </c>
      <c r="L78" s="88">
        <v>0</v>
      </c>
      <c r="M78" s="116">
        <v>0</v>
      </c>
      <c r="N78" s="115">
        <v>0</v>
      </c>
      <c r="O78" s="88">
        <v>-60</v>
      </c>
      <c r="P78" s="88">
        <v>0</v>
      </c>
      <c r="Q78" s="88">
        <v>0</v>
      </c>
      <c r="R78" s="88">
        <v>0</v>
      </c>
      <c r="S78" s="116">
        <v>0</v>
      </c>
      <c r="U78" s="115">
        <v>-60</v>
      </c>
      <c r="V78" s="116">
        <v>157.6</v>
      </c>
      <c r="W78">
        <v>51.25</v>
      </c>
      <c r="X78">
        <v>-60</v>
      </c>
      <c r="Y78">
        <v>0</v>
      </c>
      <c r="Z78">
        <v>38.68</v>
      </c>
      <c r="AA78">
        <v>0</v>
      </c>
      <c r="AB78">
        <v>67.67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19.34</v>
      </c>
      <c r="L79" s="88">
        <v>21.08</v>
      </c>
      <c r="M79" s="116">
        <v>0</v>
      </c>
      <c r="N79" s="115">
        <v>-90</v>
      </c>
      <c r="O79" s="88">
        <v>-65</v>
      </c>
      <c r="P79" s="88">
        <v>0</v>
      </c>
      <c r="Q79" s="88">
        <v>0</v>
      </c>
      <c r="R79" s="88">
        <v>0</v>
      </c>
      <c r="S79" s="116">
        <v>0</v>
      </c>
      <c r="U79" s="115">
        <v>-155</v>
      </c>
      <c r="V79" s="116">
        <v>40.42</v>
      </c>
      <c r="W79">
        <v>-90</v>
      </c>
      <c r="X79">
        <v>-65</v>
      </c>
      <c r="Y79">
        <v>21.08</v>
      </c>
      <c r="Z79">
        <v>19.34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38.68</v>
      </c>
      <c r="L80" s="88">
        <v>12.57</v>
      </c>
      <c r="M80" s="116">
        <v>0</v>
      </c>
      <c r="N80" s="115">
        <v>-145</v>
      </c>
      <c r="O80" s="88">
        <v>-65</v>
      </c>
      <c r="P80" s="88">
        <v>0</v>
      </c>
      <c r="Q80" s="88">
        <v>0</v>
      </c>
      <c r="R80" s="88">
        <v>0</v>
      </c>
      <c r="S80" s="116">
        <v>0</v>
      </c>
      <c r="U80" s="115">
        <v>-210</v>
      </c>
      <c r="V80" s="116">
        <v>51.25</v>
      </c>
      <c r="W80">
        <v>-145</v>
      </c>
      <c r="X80">
        <v>-65</v>
      </c>
      <c r="Y80">
        <v>12.57</v>
      </c>
      <c r="Z80">
        <v>38.68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38.68</v>
      </c>
      <c r="L81" s="88">
        <v>14.5</v>
      </c>
      <c r="M81" s="116">
        <v>0</v>
      </c>
      <c r="N81" s="115">
        <v>-83</v>
      </c>
      <c r="O81" s="88">
        <v>-65</v>
      </c>
      <c r="P81" s="88">
        <v>-30</v>
      </c>
      <c r="Q81" s="88">
        <v>0</v>
      </c>
      <c r="R81" s="88">
        <v>0</v>
      </c>
      <c r="S81" s="116">
        <v>0</v>
      </c>
      <c r="U81" s="115">
        <v>-178</v>
      </c>
      <c r="V81" s="116">
        <v>53.18</v>
      </c>
      <c r="W81">
        <v>-83</v>
      </c>
      <c r="X81">
        <v>-65</v>
      </c>
      <c r="Y81">
        <v>14.5</v>
      </c>
      <c r="Z81">
        <v>38.68</v>
      </c>
      <c r="AA81">
        <v>0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38.68</v>
      </c>
      <c r="L82" s="88">
        <v>14.5</v>
      </c>
      <c r="M82" s="116">
        <v>0</v>
      </c>
      <c r="N82" s="115">
        <v>-66</v>
      </c>
      <c r="O82" s="88">
        <v>-65</v>
      </c>
      <c r="P82" s="88">
        <v>-45</v>
      </c>
      <c r="Q82" s="88">
        <v>0</v>
      </c>
      <c r="R82" s="88">
        <v>0</v>
      </c>
      <c r="S82" s="116">
        <v>0</v>
      </c>
      <c r="U82" s="115">
        <v>-176</v>
      </c>
      <c r="V82" s="116">
        <v>53.18</v>
      </c>
      <c r="W82">
        <v>-66</v>
      </c>
      <c r="X82">
        <v>-65</v>
      </c>
      <c r="Y82">
        <v>14.5</v>
      </c>
      <c r="Z82">
        <v>38.68</v>
      </c>
      <c r="AA82">
        <v>0</v>
      </c>
      <c r="AB82">
        <v>-45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14.5</v>
      </c>
      <c r="L83" s="88">
        <v>13.54</v>
      </c>
      <c r="M83" s="116">
        <v>0</v>
      </c>
      <c r="N83" s="115">
        <v>-80</v>
      </c>
      <c r="O83" s="88">
        <v>0</v>
      </c>
      <c r="P83" s="88">
        <v>-65</v>
      </c>
      <c r="Q83" s="88">
        <v>0</v>
      </c>
      <c r="R83" s="88">
        <v>0</v>
      </c>
      <c r="S83" s="116">
        <v>0</v>
      </c>
      <c r="U83" s="115">
        <v>-145</v>
      </c>
      <c r="V83" s="116">
        <v>28.04</v>
      </c>
      <c r="W83">
        <v>-80</v>
      </c>
      <c r="X83">
        <v>0</v>
      </c>
      <c r="Y83">
        <v>13.54</v>
      </c>
      <c r="Z83">
        <v>14.5</v>
      </c>
      <c r="AA83">
        <v>0</v>
      </c>
      <c r="AB83">
        <v>-65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38.67</v>
      </c>
      <c r="L84" s="88">
        <v>13.54</v>
      </c>
      <c r="M84" s="116">
        <v>0</v>
      </c>
      <c r="N84" s="115">
        <v>-23</v>
      </c>
      <c r="O84" s="88">
        <v>0</v>
      </c>
      <c r="P84" s="88">
        <v>-80</v>
      </c>
      <c r="Q84" s="88">
        <v>0</v>
      </c>
      <c r="R84" s="88">
        <v>0</v>
      </c>
      <c r="S84" s="116">
        <v>0</v>
      </c>
      <c r="U84" s="115">
        <v>-103</v>
      </c>
      <c r="V84" s="116">
        <v>52.21</v>
      </c>
      <c r="W84">
        <v>-23</v>
      </c>
      <c r="X84">
        <v>0</v>
      </c>
      <c r="Y84">
        <v>13.54</v>
      </c>
      <c r="Z84">
        <v>38.67</v>
      </c>
      <c r="AA84">
        <v>0</v>
      </c>
      <c r="AB84">
        <v>-80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38.68</v>
      </c>
      <c r="L85" s="88">
        <v>18.66</v>
      </c>
      <c r="M85" s="116">
        <v>0</v>
      </c>
      <c r="N85" s="115">
        <v>-56</v>
      </c>
      <c r="O85" s="88">
        <v>-40</v>
      </c>
      <c r="P85" s="88">
        <v>-110</v>
      </c>
      <c r="Q85" s="88">
        <v>0</v>
      </c>
      <c r="R85" s="88">
        <v>0</v>
      </c>
      <c r="S85" s="116">
        <v>0</v>
      </c>
      <c r="U85" s="115">
        <v>-206</v>
      </c>
      <c r="V85" s="116">
        <v>57.34</v>
      </c>
      <c r="W85">
        <v>-56</v>
      </c>
      <c r="X85">
        <v>-40</v>
      </c>
      <c r="Y85">
        <v>18.66</v>
      </c>
      <c r="Z85">
        <v>38.68</v>
      </c>
      <c r="AA85">
        <v>0</v>
      </c>
      <c r="AB85">
        <v>-110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38.67</v>
      </c>
      <c r="L86" s="88">
        <v>10.64</v>
      </c>
      <c r="M86" s="116">
        <v>0</v>
      </c>
      <c r="N86" s="115">
        <v>-47</v>
      </c>
      <c r="O86" s="88">
        <v>-35</v>
      </c>
      <c r="P86" s="88">
        <v>-79</v>
      </c>
      <c r="Q86" s="88">
        <v>0</v>
      </c>
      <c r="R86" s="88">
        <v>0</v>
      </c>
      <c r="S86" s="116">
        <v>0</v>
      </c>
      <c r="U86" s="115">
        <v>-161</v>
      </c>
      <c r="V86" s="116">
        <v>49.31</v>
      </c>
      <c r="W86">
        <v>-47</v>
      </c>
      <c r="X86">
        <v>-35</v>
      </c>
      <c r="Y86">
        <v>10.64</v>
      </c>
      <c r="Z86">
        <v>38.67</v>
      </c>
      <c r="AA86">
        <v>0</v>
      </c>
      <c r="AB86">
        <v>-79</v>
      </c>
    </row>
    <row r="87" spans="7:28">
      <c r="G87" t="s">
        <v>129</v>
      </c>
      <c r="H87" s="115">
        <v>91.85</v>
      </c>
      <c r="I87" s="88">
        <v>0</v>
      </c>
      <c r="J87" s="88">
        <v>0</v>
      </c>
      <c r="K87" s="88">
        <v>38.68</v>
      </c>
      <c r="L87" s="88">
        <v>13.54</v>
      </c>
      <c r="M87" s="116">
        <v>0</v>
      </c>
      <c r="N87" s="115">
        <v>0</v>
      </c>
      <c r="O87" s="88">
        <v>-60</v>
      </c>
      <c r="P87" s="88">
        <v>-180</v>
      </c>
      <c r="Q87" s="88">
        <v>0</v>
      </c>
      <c r="R87" s="88">
        <v>0</v>
      </c>
      <c r="S87" s="116">
        <v>0</v>
      </c>
      <c r="U87" s="115">
        <v>-240</v>
      </c>
      <c r="V87" s="116">
        <v>144.07</v>
      </c>
      <c r="W87">
        <v>91.85</v>
      </c>
      <c r="X87">
        <v>-60</v>
      </c>
      <c r="Y87">
        <v>13.54</v>
      </c>
      <c r="Z87">
        <v>38.68</v>
      </c>
      <c r="AA87">
        <v>0</v>
      </c>
      <c r="AB87">
        <v>-180</v>
      </c>
    </row>
    <row r="88" spans="7:28">
      <c r="G88" t="s">
        <v>130</v>
      </c>
      <c r="H88" s="115">
        <v>41.57</v>
      </c>
      <c r="I88" s="88">
        <v>0</v>
      </c>
      <c r="J88" s="88">
        <v>0</v>
      </c>
      <c r="K88" s="88">
        <v>9.67</v>
      </c>
      <c r="L88" s="88">
        <v>13.54</v>
      </c>
      <c r="M88" s="116">
        <v>0</v>
      </c>
      <c r="N88" s="115">
        <v>0</v>
      </c>
      <c r="O88" s="88">
        <v>-80</v>
      </c>
      <c r="P88" s="88">
        <v>-130</v>
      </c>
      <c r="Q88" s="88">
        <v>0</v>
      </c>
      <c r="R88" s="88">
        <v>0</v>
      </c>
      <c r="S88" s="116">
        <v>0</v>
      </c>
      <c r="U88" s="115">
        <v>-210</v>
      </c>
      <c r="V88" s="116">
        <v>64.78</v>
      </c>
      <c r="W88">
        <v>41.57</v>
      </c>
      <c r="X88">
        <v>-80</v>
      </c>
      <c r="Y88">
        <v>13.54</v>
      </c>
      <c r="Z88">
        <v>9.67</v>
      </c>
      <c r="AA88">
        <v>0</v>
      </c>
      <c r="AB88">
        <v>-130</v>
      </c>
    </row>
    <row r="89" spans="7:28">
      <c r="G89" t="s">
        <v>131</v>
      </c>
      <c r="H89" s="115">
        <v>8.6999999999999993</v>
      </c>
      <c r="I89" s="88">
        <v>0</v>
      </c>
      <c r="J89" s="88">
        <v>0</v>
      </c>
      <c r="K89" s="88">
        <v>38.68</v>
      </c>
      <c r="L89" s="88">
        <v>11.6</v>
      </c>
      <c r="M89" s="116">
        <v>0</v>
      </c>
      <c r="N89" s="115">
        <v>0</v>
      </c>
      <c r="O89" s="88">
        <v>-110</v>
      </c>
      <c r="P89" s="88">
        <v>-100</v>
      </c>
      <c r="Q89" s="88">
        <v>0</v>
      </c>
      <c r="R89" s="88">
        <v>0</v>
      </c>
      <c r="S89" s="116">
        <v>0</v>
      </c>
      <c r="U89" s="115">
        <v>-210</v>
      </c>
      <c r="V89" s="116">
        <v>58.98</v>
      </c>
      <c r="W89">
        <v>8.6999999999999993</v>
      </c>
      <c r="X89">
        <v>-110</v>
      </c>
      <c r="Y89">
        <v>11.6</v>
      </c>
      <c r="Z89">
        <v>38.68</v>
      </c>
      <c r="AA89">
        <v>0</v>
      </c>
      <c r="AB89">
        <v>-100</v>
      </c>
    </row>
    <row r="90" spans="7:28">
      <c r="G90" t="s">
        <v>132</v>
      </c>
      <c r="H90" s="115">
        <v>27.07</v>
      </c>
      <c r="I90" s="88">
        <v>0</v>
      </c>
      <c r="J90" s="88">
        <v>0</v>
      </c>
      <c r="K90" s="88">
        <v>38.68</v>
      </c>
      <c r="L90" s="88">
        <v>11.6</v>
      </c>
      <c r="M90" s="116">
        <v>0</v>
      </c>
      <c r="N90" s="115">
        <v>0</v>
      </c>
      <c r="O90" s="88">
        <v>-70</v>
      </c>
      <c r="P90" s="88">
        <v>-100</v>
      </c>
      <c r="Q90" s="88">
        <v>0</v>
      </c>
      <c r="R90" s="88">
        <v>0</v>
      </c>
      <c r="S90" s="116">
        <v>0</v>
      </c>
      <c r="U90" s="115">
        <v>-170</v>
      </c>
      <c r="V90" s="116">
        <v>77.349999999999994</v>
      </c>
      <c r="W90">
        <v>27.07</v>
      </c>
      <c r="X90">
        <v>-70</v>
      </c>
      <c r="Y90">
        <v>11.6</v>
      </c>
      <c r="Z90">
        <v>38.68</v>
      </c>
      <c r="AA90">
        <v>0</v>
      </c>
      <c r="AB90">
        <v>-100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38.67</v>
      </c>
      <c r="L91" s="88">
        <v>16.440000000000001</v>
      </c>
      <c r="M91" s="116">
        <v>0</v>
      </c>
      <c r="N91" s="115">
        <v>-73</v>
      </c>
      <c r="O91" s="88">
        <v>-140</v>
      </c>
      <c r="P91" s="88">
        <v>-90</v>
      </c>
      <c r="Q91" s="88">
        <v>0</v>
      </c>
      <c r="R91" s="88">
        <v>0</v>
      </c>
      <c r="S91" s="116">
        <v>0</v>
      </c>
      <c r="U91" s="115">
        <v>-303</v>
      </c>
      <c r="V91" s="116">
        <v>55.11</v>
      </c>
      <c r="W91">
        <v>-73</v>
      </c>
      <c r="X91">
        <v>-140</v>
      </c>
      <c r="Y91">
        <v>16.440000000000001</v>
      </c>
      <c r="Z91">
        <v>38.67</v>
      </c>
      <c r="AA91">
        <v>0</v>
      </c>
      <c r="AB91">
        <v>-90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38.67</v>
      </c>
      <c r="L92" s="88">
        <v>7.74</v>
      </c>
      <c r="M92" s="116">
        <v>0</v>
      </c>
      <c r="N92" s="115">
        <v>-27</v>
      </c>
      <c r="O92" s="88">
        <v>-150</v>
      </c>
      <c r="P92" s="88">
        <v>-100</v>
      </c>
      <c r="Q92" s="88">
        <v>0</v>
      </c>
      <c r="R92" s="88">
        <v>0</v>
      </c>
      <c r="S92" s="116">
        <v>0</v>
      </c>
      <c r="U92" s="115">
        <v>-277</v>
      </c>
      <c r="V92" s="116">
        <v>46.41</v>
      </c>
      <c r="W92">
        <v>-27</v>
      </c>
      <c r="X92">
        <v>-150</v>
      </c>
      <c r="Y92">
        <v>7.74</v>
      </c>
      <c r="Z92">
        <v>38.67</v>
      </c>
      <c r="AA92">
        <v>0</v>
      </c>
      <c r="AB92">
        <v>-100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10.64</v>
      </c>
      <c r="M93" s="116">
        <v>0</v>
      </c>
      <c r="N93" s="115">
        <v>-83</v>
      </c>
      <c r="O93" s="88">
        <v>-120</v>
      </c>
      <c r="P93" s="88">
        <v>-40</v>
      </c>
      <c r="Q93" s="88">
        <v>0</v>
      </c>
      <c r="R93" s="88">
        <v>0</v>
      </c>
      <c r="S93" s="116">
        <v>0</v>
      </c>
      <c r="U93" s="115">
        <v>-243</v>
      </c>
      <c r="V93" s="116">
        <v>10.64</v>
      </c>
      <c r="W93">
        <v>-83</v>
      </c>
      <c r="X93">
        <v>-120</v>
      </c>
      <c r="Y93">
        <v>10.64</v>
      </c>
      <c r="Z93">
        <v>0</v>
      </c>
      <c r="AA93">
        <v>0</v>
      </c>
      <c r="AB93">
        <v>-40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38.68</v>
      </c>
      <c r="L94" s="88">
        <v>9.67</v>
      </c>
      <c r="M94" s="116">
        <v>0</v>
      </c>
      <c r="N94" s="115">
        <v>-35</v>
      </c>
      <c r="O94" s="88">
        <v>-155</v>
      </c>
      <c r="P94" s="88">
        <v>-70</v>
      </c>
      <c r="Q94" s="88">
        <v>0</v>
      </c>
      <c r="R94" s="88">
        <v>0</v>
      </c>
      <c r="S94" s="116">
        <v>0</v>
      </c>
      <c r="U94" s="115">
        <v>-260</v>
      </c>
      <c r="V94" s="116">
        <v>48.34</v>
      </c>
      <c r="W94">
        <v>-35</v>
      </c>
      <c r="X94">
        <v>-155</v>
      </c>
      <c r="Y94">
        <v>9.67</v>
      </c>
      <c r="Z94">
        <v>38.68</v>
      </c>
      <c r="AA94">
        <v>0</v>
      </c>
      <c r="AB94">
        <v>-70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38.68</v>
      </c>
      <c r="L95" s="88">
        <v>8.6999999999999993</v>
      </c>
      <c r="M95" s="116">
        <v>0</v>
      </c>
      <c r="N95" s="115">
        <v>-17</v>
      </c>
      <c r="O95" s="88">
        <v>-210</v>
      </c>
      <c r="P95" s="88">
        <v>-50</v>
      </c>
      <c r="Q95" s="88">
        <v>0</v>
      </c>
      <c r="R95" s="88">
        <v>0</v>
      </c>
      <c r="S95" s="116">
        <v>0</v>
      </c>
      <c r="U95" s="115">
        <v>-277</v>
      </c>
      <c r="V95" s="116">
        <v>47.38</v>
      </c>
      <c r="W95">
        <v>-17</v>
      </c>
      <c r="X95">
        <v>-210</v>
      </c>
      <c r="Y95">
        <v>8.6999999999999993</v>
      </c>
      <c r="Z95">
        <v>38.68</v>
      </c>
      <c r="AA95">
        <v>0</v>
      </c>
      <c r="AB95">
        <v>-50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38.68</v>
      </c>
      <c r="L96" s="88">
        <v>8.6999999999999993</v>
      </c>
      <c r="M96" s="116">
        <v>0</v>
      </c>
      <c r="N96" s="115">
        <v>-61</v>
      </c>
      <c r="O96" s="88">
        <v>-200</v>
      </c>
      <c r="P96" s="88">
        <v>-50</v>
      </c>
      <c r="Q96" s="88">
        <v>0</v>
      </c>
      <c r="R96" s="88">
        <v>0</v>
      </c>
      <c r="S96" s="116">
        <v>0</v>
      </c>
      <c r="U96" s="115">
        <v>-311</v>
      </c>
      <c r="V96" s="116">
        <v>47.38</v>
      </c>
      <c r="W96">
        <v>-61</v>
      </c>
      <c r="X96">
        <v>-200</v>
      </c>
      <c r="Y96">
        <v>8.6999999999999993</v>
      </c>
      <c r="Z96">
        <v>38.68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38.68</v>
      </c>
      <c r="L97" s="88">
        <v>14.02</v>
      </c>
      <c r="M97" s="116">
        <v>0</v>
      </c>
      <c r="N97" s="115">
        <v>-88</v>
      </c>
      <c r="O97" s="88">
        <v>-200</v>
      </c>
      <c r="P97" s="88">
        <v>-70</v>
      </c>
      <c r="Q97" s="88">
        <v>0</v>
      </c>
      <c r="R97" s="88">
        <v>0</v>
      </c>
      <c r="S97" s="116">
        <v>0</v>
      </c>
      <c r="U97" s="115">
        <v>-358</v>
      </c>
      <c r="V97" s="116">
        <v>52.7</v>
      </c>
      <c r="W97">
        <v>-88</v>
      </c>
      <c r="X97">
        <v>-200</v>
      </c>
      <c r="Y97">
        <v>14.02</v>
      </c>
      <c r="Z97">
        <v>38.68</v>
      </c>
      <c r="AA97">
        <v>0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38.68</v>
      </c>
      <c r="L98" s="88">
        <v>5.8</v>
      </c>
      <c r="M98" s="116">
        <v>0</v>
      </c>
      <c r="N98" s="115">
        <v>-103</v>
      </c>
      <c r="O98" s="88">
        <v>-200</v>
      </c>
      <c r="P98" s="88">
        <v>-70</v>
      </c>
      <c r="Q98" s="88">
        <v>0</v>
      </c>
      <c r="R98" s="88">
        <v>0</v>
      </c>
      <c r="S98" s="116">
        <v>0</v>
      </c>
      <c r="U98" s="115">
        <v>-373</v>
      </c>
      <c r="V98" s="116">
        <v>44.48</v>
      </c>
      <c r="W98">
        <v>-103</v>
      </c>
      <c r="X98">
        <v>-200</v>
      </c>
      <c r="Y98">
        <v>5.8</v>
      </c>
      <c r="Z98">
        <v>38.68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0.17573250000000004</v>
      </c>
      <c r="I99" s="111">
        <f t="shared" ref="I99:BQ99" si="1">SUM(I3:I98)/4000</f>
        <v>0</v>
      </c>
      <c r="J99" s="111">
        <f t="shared" si="1"/>
        <v>0.28571250000000004</v>
      </c>
      <c r="K99" s="111">
        <f t="shared" si="1"/>
        <v>0.27195499999999989</v>
      </c>
      <c r="L99" s="111">
        <f t="shared" si="1"/>
        <v>0.17935249999999994</v>
      </c>
      <c r="M99" s="111">
        <f t="shared" si="1"/>
        <v>6.8225000000000048E-3</v>
      </c>
      <c r="N99" s="110">
        <f t="shared" si="1"/>
        <v>-2.4805000000000001</v>
      </c>
      <c r="O99" s="111">
        <f t="shared" si="1"/>
        <v>-2.8497499999999998</v>
      </c>
      <c r="P99" s="111">
        <f t="shared" si="1"/>
        <v>-1.4003099999999999</v>
      </c>
      <c r="Q99" s="111">
        <f t="shared" si="1"/>
        <v>-8.8749999999999996E-2</v>
      </c>
      <c r="R99" s="111">
        <f t="shared" si="1"/>
        <v>-2.6250000000000002E-3</v>
      </c>
      <c r="S99" s="112">
        <f t="shared" si="1"/>
        <v>0</v>
      </c>
      <c r="U99" s="110">
        <f t="shared" si="1"/>
        <v>-6.8219350000000007</v>
      </c>
      <c r="V99" s="112">
        <f t="shared" si="1"/>
        <v>0.91957250000000013</v>
      </c>
      <c r="W99">
        <f t="shared" si="1"/>
        <v>-2.3047675000000001</v>
      </c>
      <c r="X99">
        <f t="shared" si="1"/>
        <v>-2.8497499999999998</v>
      </c>
      <c r="Y99">
        <f t="shared" si="1"/>
        <v>0.17672749999999995</v>
      </c>
      <c r="Z99">
        <f t="shared" si="1"/>
        <v>0.18320499999999995</v>
      </c>
      <c r="AA99">
        <f t="shared" si="1"/>
        <v>6.8225000000000048E-3</v>
      </c>
      <c r="AB99">
        <f t="shared" si="1"/>
        <v>-1.1145974999999999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Z89" sqref="Z8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5</v>
      </c>
      <c r="U1" s="223" t="s">
        <v>342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6" t="s">
        <v>230</v>
      </c>
      <c r="W2" s="30" t="s">
        <v>494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494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494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29.01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29.01</v>
      </c>
      <c r="W36">
        <v>0</v>
      </c>
      <c r="X36">
        <v>29.01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29.01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29.01</v>
      </c>
      <c r="W37">
        <v>0</v>
      </c>
      <c r="X37">
        <v>29.01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29.01</v>
      </c>
      <c r="W38">
        <v>0</v>
      </c>
      <c r="X38">
        <v>29.01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29.01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29.01</v>
      </c>
      <c r="W39">
        <v>-4</v>
      </c>
      <c r="X39">
        <v>29.01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48.35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48.34</v>
      </c>
      <c r="W41">
        <v>-4</v>
      </c>
      <c r="X41">
        <v>48.35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48.35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48.34</v>
      </c>
      <c r="W42">
        <v>0</v>
      </c>
      <c r="X42">
        <v>48.35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67.680000000000007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67.680000000000007</v>
      </c>
      <c r="W43">
        <v>-4</v>
      </c>
      <c r="X43">
        <v>67.680000000000007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67.680000000000007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67.680000000000007</v>
      </c>
      <c r="W44">
        <v>-4</v>
      </c>
      <c r="X44">
        <v>67.680000000000007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0</v>
      </c>
      <c r="W45">
        <v>-4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77.349999999999994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77.349999999999994</v>
      </c>
      <c r="W46">
        <v>-4</v>
      </c>
      <c r="X46">
        <v>77.349999999999994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77.349999999999994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77.349999999999994</v>
      </c>
      <c r="W47">
        <v>-4</v>
      </c>
      <c r="X47">
        <v>77.349999999999994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77.349999999999994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77.349999999999994</v>
      </c>
      <c r="W48">
        <v>-4</v>
      </c>
      <c r="X48">
        <v>77.349999999999994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77.349999999999994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77.349999999999994</v>
      </c>
      <c r="W49">
        <v>-4</v>
      </c>
      <c r="X49">
        <v>77.349999999999994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19.34</v>
      </c>
      <c r="W50">
        <v>-4</v>
      </c>
      <c r="X50">
        <v>19.34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96.69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96.69</v>
      </c>
      <c r="W51">
        <v>-4</v>
      </c>
      <c r="X51">
        <v>96.69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96.69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96.69</v>
      </c>
      <c r="W52">
        <v>-4</v>
      </c>
      <c r="X52">
        <v>96.69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96.69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96.69</v>
      </c>
      <c r="W53">
        <v>-4</v>
      </c>
      <c r="X53">
        <v>96.69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96.69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96.69</v>
      </c>
      <c r="W54">
        <v>-4</v>
      </c>
      <c r="X54">
        <v>96.69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38.68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38.68</v>
      </c>
      <c r="W55">
        <v>-4</v>
      </c>
      <c r="X55">
        <v>38.68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96.69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96.69</v>
      </c>
      <c r="W56">
        <v>-4</v>
      </c>
      <c r="X56">
        <v>96.69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96.69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96.69</v>
      </c>
      <c r="W57">
        <v>-4</v>
      </c>
      <c r="X57">
        <v>96.69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96.69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96.69</v>
      </c>
      <c r="W58">
        <v>-4</v>
      </c>
      <c r="X58">
        <v>96.69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96.69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96.69</v>
      </c>
      <c r="W59">
        <v>-4</v>
      </c>
      <c r="X59">
        <v>96.69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38.68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38.68</v>
      </c>
      <c r="W60">
        <v>-4</v>
      </c>
      <c r="X60">
        <v>38.68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96.69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96.69</v>
      </c>
      <c r="W61">
        <v>-4</v>
      </c>
      <c r="X61">
        <v>96.69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96.69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96.69</v>
      </c>
      <c r="W62">
        <v>-4</v>
      </c>
      <c r="X62">
        <v>96.69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96.69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96.69</v>
      </c>
      <c r="W63">
        <v>-4</v>
      </c>
      <c r="X63">
        <v>96.69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96.69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96.69</v>
      </c>
      <c r="W64">
        <v>-4</v>
      </c>
      <c r="X64">
        <v>96.69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38.68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38.68</v>
      </c>
      <c r="W65">
        <v>-4</v>
      </c>
      <c r="X65">
        <v>38.68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96.69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96.69</v>
      </c>
      <c r="W66">
        <v>-4</v>
      </c>
      <c r="X66">
        <v>96.69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96.69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96.69</v>
      </c>
      <c r="W67">
        <v>-4</v>
      </c>
      <c r="X67">
        <v>96.69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96.69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96.69</v>
      </c>
      <c r="W68">
        <v>-4</v>
      </c>
      <c r="X68">
        <v>96.69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96.69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96.69</v>
      </c>
      <c r="W69">
        <v>-4</v>
      </c>
      <c r="X69">
        <v>96.69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24.17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24.17</v>
      </c>
      <c r="W70">
        <v>-4</v>
      </c>
      <c r="X70">
        <v>24.17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58.01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58.01</v>
      </c>
      <c r="W71">
        <v>-4</v>
      </c>
      <c r="X71">
        <v>58.01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58.01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58.01</v>
      </c>
      <c r="W72">
        <v>-4</v>
      </c>
      <c r="X72">
        <v>58.01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58.01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58.01</v>
      </c>
      <c r="W73">
        <v>-4</v>
      </c>
      <c r="X73">
        <v>58.01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58.01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58.01</v>
      </c>
      <c r="W74">
        <v>-4</v>
      </c>
      <c r="X74">
        <v>58.01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-4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48.35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48.34</v>
      </c>
      <c r="W76">
        <v>-4</v>
      </c>
      <c r="X76">
        <v>48.35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40.15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40.15</v>
      </c>
      <c r="W77">
        <v>-4</v>
      </c>
      <c r="X77">
        <v>40.15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35.1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35.1</v>
      </c>
      <c r="W78">
        <v>-4</v>
      </c>
      <c r="X78">
        <v>35.1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0</v>
      </c>
      <c r="W79">
        <v>-4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23.18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23.18</v>
      </c>
      <c r="W80">
        <v>-4</v>
      </c>
      <c r="X80">
        <v>23.18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22.88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22.88</v>
      </c>
      <c r="W81">
        <v>-4</v>
      </c>
      <c r="X81">
        <v>22.88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22.88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22.88</v>
      </c>
      <c r="W82">
        <v>-4</v>
      </c>
      <c r="X82">
        <v>22.88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-4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29.01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29.01</v>
      </c>
      <c r="W84">
        <v>-4</v>
      </c>
      <c r="X84">
        <v>29.01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19.34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19.34</v>
      </c>
      <c r="W85">
        <v>-4</v>
      </c>
      <c r="X85">
        <v>19.34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29.01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29.01</v>
      </c>
      <c r="W86">
        <v>-4</v>
      </c>
      <c r="X86">
        <v>29.01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-4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0</v>
      </c>
      <c r="W88">
        <v>-4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0</v>
      </c>
      <c r="W89">
        <v>-4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29.01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29.01</v>
      </c>
      <c r="W90">
        <v>-4</v>
      </c>
      <c r="X90">
        <v>29.01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-4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0</v>
      </c>
      <c r="W92">
        <v>-4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0</v>
      </c>
      <c r="W93">
        <v>-4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0</v>
      </c>
      <c r="W94">
        <v>-4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23.99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23.99</v>
      </c>
      <c r="W95">
        <v>-4</v>
      </c>
      <c r="X95">
        <v>23.99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0</v>
      </c>
      <c r="W96">
        <v>-4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0</v>
      </c>
      <c r="W97">
        <v>-4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0</v>
      </c>
      <c r="W98">
        <v>-4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0.72975750000000061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-7.5999999999999998E-2</v>
      </c>
      <c r="V99" s="112">
        <f t="shared" si="1"/>
        <v>0.72975000000000068</v>
      </c>
      <c r="W99">
        <f t="shared" si="1"/>
        <v>-7.5999999999999998E-2</v>
      </c>
      <c r="X99">
        <f t="shared" si="1"/>
        <v>0.72975750000000061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33.950000000000003</v>
      </c>
      <c r="H3">
        <f>PPCL_Spot!P3</f>
        <v>10.75</v>
      </c>
      <c r="I3">
        <f>Bawana_NG!P3</f>
        <v>76.000000000000014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834.3700176713586</v>
      </c>
      <c r="P3" s="77">
        <v>53.18</v>
      </c>
      <c r="Q3" s="77">
        <v>15.55</v>
      </c>
      <c r="R3" s="80">
        <v>0</v>
      </c>
      <c r="S3" s="80">
        <v>0</v>
      </c>
      <c r="T3" s="78">
        <f>SUMPRODUCT(LTA!F3:AJ3,LTA!F$101:AJ$101,LTA!F$103:AJ$103)</f>
        <v>61.589999999999996</v>
      </c>
      <c r="U3" s="78">
        <f>SUMPRODUCT(LTA!F3:AJ3,LTA!F$102:AJ$102,LTA!F$103:AJ$103)</f>
        <v>114.00999999999999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536.79000000000008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17.43532285668125</v>
      </c>
      <c r="AD3">
        <f>SUM(B3:AB3,AI3:AR3)-AC3</f>
        <v>1505.8271523274909</v>
      </c>
      <c r="AE3">
        <f>'IDT-1'!B3</f>
        <v>0</v>
      </c>
      <c r="AF3" s="26"/>
      <c r="AG3">
        <f>SUM(AD3:AF3)+AT3</f>
        <v>1505.8271523274909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33.950000000000003</v>
      </c>
      <c r="H4">
        <f>PPCL_Spot!P4</f>
        <v>10.75</v>
      </c>
      <c r="I4">
        <f>Bawana_NG!P4</f>
        <v>76.003230987152236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836.52151997926217</v>
      </c>
      <c r="P4" s="77">
        <v>53.18</v>
      </c>
      <c r="Q4" s="77">
        <v>15.55</v>
      </c>
      <c r="R4" s="80">
        <v>0</v>
      </c>
      <c r="S4" s="80">
        <v>0</v>
      </c>
      <c r="T4" s="78">
        <f>SUMPRODUCT(LTA!F4:AJ4,LTA!F$101:AJ$101,LTA!F$103:AJ$103)</f>
        <v>61.089999999999996</v>
      </c>
      <c r="U4" s="78">
        <f>SUMPRODUCT(LTA!F4:AJ4,LTA!F$102:AJ$102,LTA!F$103:AJ$103)</f>
        <v>112.14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536.79000000000008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17.646503570210431</v>
      </c>
      <c r="AD4">
        <f t="shared" ref="AD4:AD67" si="1">SUM(B4:AB4,AI4:AR4)-AC4</f>
        <v>1481.4007049090178</v>
      </c>
      <c r="AE4">
        <f>'IDT-1'!B4</f>
        <v>0</v>
      </c>
      <c r="AF4" s="26"/>
      <c r="AG4">
        <f t="shared" ref="AG4:AG67" si="2">SUM(AD4:AF4)+AT4</f>
        <v>1481.4007049090178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-252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33.950000000000003</v>
      </c>
      <c r="H5">
        <f>PPCL_Spot!P5</f>
        <v>10.75</v>
      </c>
      <c r="I5">
        <f>Bawana_NG!P5</f>
        <v>76.000000000000014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819.86073239092923</v>
      </c>
      <c r="P5" s="77">
        <v>51.34</v>
      </c>
      <c r="Q5" s="77">
        <v>15.55</v>
      </c>
      <c r="R5" s="80">
        <v>0</v>
      </c>
      <c r="S5" s="80">
        <v>0</v>
      </c>
      <c r="T5" s="78">
        <f>SUMPRODUCT(LTA!F5:AJ5,LTA!F$101:AJ$101,LTA!F$103:AJ$103)</f>
        <v>60.64</v>
      </c>
      <c r="U5" s="78">
        <f>SUMPRODUCT(LTA!F5:AJ5,LTA!F$102:AJ$102,LTA!F$103:AJ$103)</f>
        <v>105.63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536.79000000000008</v>
      </c>
      <c r="AB5" s="117">
        <f>-STOA!N5</f>
        <v>0</v>
      </c>
      <c r="AC5">
        <f t="shared" si="0"/>
        <v>17.307004548957622</v>
      </c>
      <c r="AD5">
        <f t="shared" si="1"/>
        <v>1469.2761853547854</v>
      </c>
      <c r="AE5">
        <f>'IDT-1'!B5</f>
        <v>0</v>
      </c>
      <c r="AF5" s="26"/>
      <c r="AG5">
        <f t="shared" si="2"/>
        <v>1469.2761853547854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-239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33.950000000000003</v>
      </c>
      <c r="H6">
        <f>PPCL_Spot!P6</f>
        <v>10.75</v>
      </c>
      <c r="I6">
        <f>Bawana_NG!P6</f>
        <v>76.000000000000014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826.76332174840991</v>
      </c>
      <c r="P6" s="77">
        <v>51.34</v>
      </c>
      <c r="Q6" s="77">
        <v>15.55</v>
      </c>
      <c r="R6" s="80">
        <v>0</v>
      </c>
      <c r="S6" s="80">
        <v>0</v>
      </c>
      <c r="T6" s="78">
        <f>SUMPRODUCT(LTA!F6:AJ6,LTA!F$101:AJ$101,LTA!F$103:AJ$103)</f>
        <v>60.61</v>
      </c>
      <c r="U6" s="78">
        <f>SUMPRODUCT(LTA!F6:AJ6,LTA!F$102:AJ$102,LTA!F$103:AJ$103)</f>
        <v>104.37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536.79000000000008</v>
      </c>
      <c r="AB6" s="117">
        <f>-STOA!N6</f>
        <v>0</v>
      </c>
      <c r="AC6">
        <f t="shared" si="0"/>
        <v>17.569470395836134</v>
      </c>
      <c r="AD6">
        <f t="shared" si="1"/>
        <v>1450.6263088653873</v>
      </c>
      <c r="AE6">
        <f>'IDT-1'!B6</f>
        <v>0</v>
      </c>
      <c r="AF6" s="26"/>
      <c r="AG6">
        <f t="shared" si="2"/>
        <v>1450.6263088653873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33.950000000000003</v>
      </c>
      <c r="H7">
        <f>PPCL_Spot!P7</f>
        <v>10.75</v>
      </c>
      <c r="I7">
        <f>Bawana_NG!P7</f>
        <v>76.000000000000014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665.56831413046018</v>
      </c>
      <c r="P7" s="77">
        <v>24.17</v>
      </c>
      <c r="Q7" s="77">
        <v>15.55</v>
      </c>
      <c r="R7" s="80">
        <v>0</v>
      </c>
      <c r="S7" s="80">
        <v>0</v>
      </c>
      <c r="T7" s="78">
        <f>SUMPRODUCT(LTA!F7:AJ7,LTA!F$101:AJ$101,LTA!F$103:AJ$103)</f>
        <v>60.11</v>
      </c>
      <c r="U7" s="78">
        <f>SUMPRODUCT(LTA!F7:AJ7,LTA!F$102:AJ$102,LTA!F$103:AJ$103)</f>
        <v>103.94999999999999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536.75999999999988</v>
      </c>
      <c r="AB7" s="117">
        <f>-STOA!N7</f>
        <v>0</v>
      </c>
      <c r="AC7">
        <f t="shared" si="0"/>
        <v>15.015685576578644</v>
      </c>
      <c r="AD7">
        <f t="shared" si="1"/>
        <v>1363.8650860666949</v>
      </c>
      <c r="AE7">
        <f>'IDT-1'!B7</f>
        <v>0</v>
      </c>
      <c r="AF7" s="26"/>
      <c r="AG7">
        <f t="shared" si="2"/>
        <v>1363.8650860666949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33.950000000000003</v>
      </c>
      <c r="H8">
        <f>PPCL_Spot!P8</f>
        <v>10.75</v>
      </c>
      <c r="I8">
        <f>Bawana_NG!P8</f>
        <v>76.000000000000014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665.55835103762217</v>
      </c>
      <c r="P8" s="77">
        <v>24.17</v>
      </c>
      <c r="Q8" s="77">
        <v>15.55</v>
      </c>
      <c r="R8" s="80">
        <v>0</v>
      </c>
      <c r="S8" s="80">
        <v>0</v>
      </c>
      <c r="T8" s="78">
        <f>SUMPRODUCT(LTA!F8:AJ8,LTA!F$101:AJ$101,LTA!F$103:AJ$103)</f>
        <v>59.47</v>
      </c>
      <c r="U8" s="78">
        <f>SUMPRODUCT(LTA!F8:AJ8,LTA!F$102:AJ$102,LTA!F$103:AJ$103)</f>
        <v>103.72999999999999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536.75999999999988</v>
      </c>
      <c r="AB8" s="117">
        <f>-STOA!N8</f>
        <v>0</v>
      </c>
      <c r="AC8">
        <f t="shared" si="0"/>
        <v>14.883736116050938</v>
      </c>
      <c r="AD8">
        <f t="shared" si="1"/>
        <v>1377.1270724343849</v>
      </c>
      <c r="AE8">
        <f>'IDT-1'!B8</f>
        <v>0</v>
      </c>
      <c r="AF8" s="26"/>
      <c r="AG8">
        <f t="shared" si="2"/>
        <v>1377.1270724343849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33.950000000000003</v>
      </c>
      <c r="H9">
        <f>PPCL_Spot!P9</f>
        <v>10.75</v>
      </c>
      <c r="I9">
        <f>Bawana_NG!P9</f>
        <v>76.000000000000014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630.59814361896031</v>
      </c>
      <c r="P9" s="77">
        <v>24.17</v>
      </c>
      <c r="Q9" s="77">
        <v>15.55</v>
      </c>
      <c r="R9" s="80">
        <v>0</v>
      </c>
      <c r="S9" s="80">
        <v>0</v>
      </c>
      <c r="T9" s="78">
        <f>SUMPRODUCT(LTA!F9:AJ9,LTA!F$101:AJ$101,LTA!F$103:AJ$103)</f>
        <v>62.480000000000004</v>
      </c>
      <c r="U9" s="78">
        <f>SUMPRODUCT(LTA!F9:AJ9,LTA!F$102:AJ$102,LTA!F$103:AJ$103)</f>
        <v>103.83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536.75999999999988</v>
      </c>
      <c r="AB9" s="117">
        <f>-STOA!N9</f>
        <v>0</v>
      </c>
      <c r="AC9">
        <f t="shared" si="0"/>
        <v>14.141791659612556</v>
      </c>
      <c r="AD9">
        <f t="shared" si="1"/>
        <v>1398.0188094721611</v>
      </c>
      <c r="AE9">
        <f>'IDT-1'!B9</f>
        <v>0</v>
      </c>
      <c r="AF9" s="26"/>
      <c r="AG9">
        <f t="shared" si="2"/>
        <v>1398.0188094721611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33.950000000000003</v>
      </c>
      <c r="H10">
        <f>PPCL_Spot!P10</f>
        <v>10.75</v>
      </c>
      <c r="I10">
        <f>Bawana_NG!P10</f>
        <v>76.000000000000014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618.89484391235555</v>
      </c>
      <c r="P10" s="77">
        <v>24.17</v>
      </c>
      <c r="Q10" s="77">
        <v>15.55</v>
      </c>
      <c r="R10" s="80">
        <v>0</v>
      </c>
      <c r="S10" s="80">
        <v>0</v>
      </c>
      <c r="T10" s="78">
        <f>SUMPRODUCT(LTA!F10:AJ10,LTA!F$101:AJ$101,LTA!F$103:AJ$103)</f>
        <v>62.129999999999995</v>
      </c>
      <c r="U10" s="78">
        <f>SUMPRODUCT(LTA!F10:AJ10,LTA!F$102:AJ$102,LTA!F$103:AJ$103)</f>
        <v>103.64999999999999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536.75999999999988</v>
      </c>
      <c r="AB10" s="117">
        <f>-STOA!N10</f>
        <v>0</v>
      </c>
      <c r="AC10">
        <f t="shared" si="0"/>
        <v>14.131798024938583</v>
      </c>
      <c r="AD10">
        <f t="shared" si="1"/>
        <v>1374.7955034002302</v>
      </c>
      <c r="AE10">
        <f>'IDT-1'!B10</f>
        <v>0</v>
      </c>
      <c r="AF10" s="26"/>
      <c r="AG10">
        <f t="shared" si="2"/>
        <v>1374.7955034002302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33.950000000000003</v>
      </c>
      <c r="H11">
        <f>PPCL_Spot!P11</f>
        <v>10.75</v>
      </c>
      <c r="I11">
        <f>Bawana_NG!P11</f>
        <v>76.000000000000014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620.82030380710376</v>
      </c>
      <c r="P11" s="77">
        <v>33.869999999999997</v>
      </c>
      <c r="Q11" s="77">
        <v>15.55</v>
      </c>
      <c r="R11" s="80">
        <v>0</v>
      </c>
      <c r="S11" s="80">
        <v>0</v>
      </c>
      <c r="T11" s="78">
        <f>SUMPRODUCT(LTA!F11:AJ11,LTA!F$101:AJ$101,LTA!F$103:AJ$103)</f>
        <v>61.660000000000004</v>
      </c>
      <c r="U11" s="78">
        <f>SUMPRODUCT(LTA!F11:AJ11,LTA!F$102:AJ$102,LTA!F$103:AJ$103)</f>
        <v>102.84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536.79000000000008</v>
      </c>
      <c r="AB11" s="117">
        <f>-STOA!N11</f>
        <v>0</v>
      </c>
      <c r="AC11">
        <f t="shared" si="0"/>
        <v>14.409542749978471</v>
      </c>
      <c r="AD11">
        <f t="shared" si="1"/>
        <v>1363.8932185699389</v>
      </c>
      <c r="AE11">
        <f>'IDT-1'!B11</f>
        <v>0</v>
      </c>
      <c r="AF11" s="26"/>
      <c r="AG11">
        <f t="shared" si="2"/>
        <v>1363.8932185699389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33.950000000000003</v>
      </c>
      <c r="H12">
        <f>PPCL_Spot!P12</f>
        <v>10.75</v>
      </c>
      <c r="I12">
        <f>Bawana_NG!P12</f>
        <v>76.000000000000014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622.95471205252306</v>
      </c>
      <c r="P12" s="77">
        <v>33.869999999999997</v>
      </c>
      <c r="Q12" s="77">
        <v>15.55</v>
      </c>
      <c r="R12" s="80">
        <v>0</v>
      </c>
      <c r="S12" s="80">
        <v>0</v>
      </c>
      <c r="T12" s="78">
        <f>SUMPRODUCT(LTA!F12:AJ12,LTA!F$101:AJ$101,LTA!F$103:AJ$103)</f>
        <v>61.19</v>
      </c>
      <c r="U12" s="78">
        <f>SUMPRODUCT(LTA!F12:AJ12,LTA!F$102:AJ$102,LTA!F$103:AJ$103)</f>
        <v>101.98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536.79000000000008</v>
      </c>
      <c r="AB12" s="117">
        <f>-STOA!N12</f>
        <v>0</v>
      </c>
      <c r="AC12">
        <f t="shared" si="0"/>
        <v>14.549793455371091</v>
      </c>
      <c r="AD12">
        <f t="shared" si="1"/>
        <v>1349.5573761099656</v>
      </c>
      <c r="AE12">
        <f>'IDT-1'!B12</f>
        <v>0</v>
      </c>
      <c r="AF12" s="26"/>
      <c r="AG12">
        <f t="shared" si="2"/>
        <v>1349.5573761099656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-144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33.950000000000003</v>
      </c>
      <c r="H13">
        <f>PPCL_Spot!P13</f>
        <v>10.75</v>
      </c>
      <c r="I13">
        <f>Bawana_NG!P13</f>
        <v>76.000000000000014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624.22634909045894</v>
      </c>
      <c r="P13" s="77">
        <v>33.869999999999997</v>
      </c>
      <c r="Q13" s="77">
        <v>15.55</v>
      </c>
      <c r="R13" s="80">
        <v>0</v>
      </c>
      <c r="S13" s="80">
        <v>0</v>
      </c>
      <c r="T13" s="78">
        <f>SUMPRODUCT(LTA!F13:AJ13,LTA!F$101:AJ$101,LTA!F$103:AJ$103)</f>
        <v>60.72</v>
      </c>
      <c r="U13" s="78">
        <f>SUMPRODUCT(LTA!F13:AJ13,LTA!F$102:AJ$102,LTA!F$103:AJ$103)</f>
        <v>100.75999999999999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536.79000000000008</v>
      </c>
      <c r="AB13" s="117">
        <f>-STOA!N13</f>
        <v>0</v>
      </c>
      <c r="AC13">
        <f t="shared" si="0"/>
        <v>14.83909006953737</v>
      </c>
      <c r="AD13">
        <f t="shared" si="1"/>
        <v>1315.8497165337351</v>
      </c>
      <c r="AE13">
        <f>'IDT-1'!B13</f>
        <v>0</v>
      </c>
      <c r="AF13" s="26"/>
      <c r="AG13">
        <f t="shared" si="2"/>
        <v>1315.8497165337351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-177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33.950000000000003</v>
      </c>
      <c r="H14">
        <f>PPCL_Spot!P14</f>
        <v>10.75</v>
      </c>
      <c r="I14">
        <f>Bawana_NG!P14</f>
        <v>76.000000000000014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624.21147494692309</v>
      </c>
      <c r="P14" s="77">
        <v>33.869999999999997</v>
      </c>
      <c r="Q14" s="77">
        <v>15.55</v>
      </c>
      <c r="R14" s="80">
        <v>0</v>
      </c>
      <c r="S14" s="80">
        <v>0</v>
      </c>
      <c r="T14" s="78">
        <f>SUMPRODUCT(LTA!F14:AJ14,LTA!F$101:AJ$101,LTA!F$103:AJ$103)</f>
        <v>54.309999999999995</v>
      </c>
      <c r="U14" s="78">
        <f>SUMPRODUCT(LTA!F14:AJ14,LTA!F$102:AJ$102,LTA!F$103:AJ$103)</f>
        <v>99.570000000000007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536.79000000000008</v>
      </c>
      <c r="AB14" s="117">
        <f>-STOA!N14</f>
        <v>0</v>
      </c>
      <c r="AC14">
        <f t="shared" si="0"/>
        <v>14.860860452296208</v>
      </c>
      <c r="AD14">
        <f t="shared" si="1"/>
        <v>1298.2130720074404</v>
      </c>
      <c r="AE14">
        <f>'IDT-1'!B14</f>
        <v>0</v>
      </c>
      <c r="AF14" s="26"/>
      <c r="AG14">
        <f t="shared" si="2"/>
        <v>1298.2130720074404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-187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33.950000000000003</v>
      </c>
      <c r="H15">
        <f>PPCL_Spot!P15</f>
        <v>10.75</v>
      </c>
      <c r="I15">
        <f>Bawana_NG!P15</f>
        <v>79.129999999999981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629.62193307037614</v>
      </c>
      <c r="P15" s="77">
        <v>55.030000000000008</v>
      </c>
      <c r="Q15" s="77">
        <v>20.379999999999995</v>
      </c>
      <c r="R15" s="80">
        <v>0</v>
      </c>
      <c r="S15" s="80">
        <v>0</v>
      </c>
      <c r="T15" s="78">
        <f>SUMPRODUCT(LTA!F15:AJ15,LTA!F$101:AJ$101,LTA!F$103:AJ$103)</f>
        <v>58.12</v>
      </c>
      <c r="U15" s="78">
        <f>SUMPRODUCT(LTA!F15:AJ15,LTA!F$102:AJ$102,LTA!F$103:AJ$103)</f>
        <v>100.06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536.75999999999988</v>
      </c>
      <c r="AB15" s="117">
        <f>-STOA!N15</f>
        <v>0</v>
      </c>
      <c r="AC15">
        <f t="shared" si="0"/>
        <v>16.010214088302369</v>
      </c>
      <c r="AD15">
        <f t="shared" si="1"/>
        <v>1244.8641764948875</v>
      </c>
      <c r="AE15">
        <f>'IDT-1'!B15</f>
        <v>0</v>
      </c>
      <c r="AF15" s="26"/>
      <c r="AG15">
        <f t="shared" si="2"/>
        <v>1244.8641764948875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-278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33.950000000000003</v>
      </c>
      <c r="H16">
        <f>PPCL_Spot!P16</f>
        <v>10.75</v>
      </c>
      <c r="I16">
        <f>Bawana_NG!P16</f>
        <v>79.129999999999981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629.61464167807367</v>
      </c>
      <c r="P16" s="77">
        <v>55.030000000000008</v>
      </c>
      <c r="Q16" s="77">
        <v>20.379999999999995</v>
      </c>
      <c r="R16" s="80">
        <v>0</v>
      </c>
      <c r="S16" s="80">
        <v>0</v>
      </c>
      <c r="T16" s="78">
        <f>SUMPRODUCT(LTA!F16:AJ16,LTA!F$101:AJ$101,LTA!F$103:AJ$103)</f>
        <v>58</v>
      </c>
      <c r="U16" s="78">
        <f>SUMPRODUCT(LTA!F16:AJ16,LTA!F$102:AJ$102,LTA!F$103:AJ$103)</f>
        <v>113.05000000000001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536.75999999999988</v>
      </c>
      <c r="AB16" s="117">
        <f>-STOA!N16</f>
        <v>0</v>
      </c>
      <c r="AC16">
        <f t="shared" si="0"/>
        <v>15.901452735995223</v>
      </c>
      <c r="AD16">
        <f t="shared" si="1"/>
        <v>1282.8356464548917</v>
      </c>
      <c r="AE16">
        <f>'IDT-1'!B16</f>
        <v>0</v>
      </c>
      <c r="AF16" s="26"/>
      <c r="AG16">
        <f t="shared" si="2"/>
        <v>1282.8356464548917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-253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33.950000000000003</v>
      </c>
      <c r="H17">
        <f>PPCL_Spot!P17</f>
        <v>10.75</v>
      </c>
      <c r="I17">
        <f>Bawana_NG!P17</f>
        <v>79.129999999999981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629.71665840877597</v>
      </c>
      <c r="P17" s="77">
        <v>55.030000000000008</v>
      </c>
      <c r="Q17" s="77">
        <v>20.379999999999995</v>
      </c>
      <c r="R17" s="80">
        <v>0</v>
      </c>
      <c r="S17" s="80">
        <v>0</v>
      </c>
      <c r="T17" s="78">
        <f>SUMPRODUCT(LTA!F17:AJ17,LTA!F$101:AJ$101,LTA!F$103:AJ$103)</f>
        <v>57.82</v>
      </c>
      <c r="U17" s="78">
        <f>SUMPRODUCT(LTA!F17:AJ17,LTA!F$102:AJ$102,LTA!F$103:AJ$103)</f>
        <v>113.81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536.75999999999988</v>
      </c>
      <c r="AB17" s="117">
        <f>-STOA!N17</f>
        <v>0</v>
      </c>
      <c r="AC17">
        <f t="shared" si="0"/>
        <v>15.765404442870278</v>
      </c>
      <c r="AD17">
        <f t="shared" si="1"/>
        <v>1299.6537114787191</v>
      </c>
      <c r="AE17">
        <f>'IDT-1'!B17</f>
        <v>0</v>
      </c>
      <c r="AF17" s="26"/>
      <c r="AG17">
        <f t="shared" si="2"/>
        <v>1299.6537114787191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33.950000000000003</v>
      </c>
      <c r="H18">
        <f>PPCL_Spot!P18</f>
        <v>10.75</v>
      </c>
      <c r="I18">
        <f>Bawana_NG!P18</f>
        <v>79.129999999999981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634.30442762287373</v>
      </c>
      <c r="P18" s="77">
        <v>55.030000000000008</v>
      </c>
      <c r="Q18" s="77">
        <v>20.379999999999995</v>
      </c>
      <c r="R18" s="80">
        <v>0</v>
      </c>
      <c r="S18" s="80">
        <v>0</v>
      </c>
      <c r="T18" s="78">
        <f>SUMPRODUCT(LTA!F18:AJ18,LTA!F$101:AJ$101,LTA!F$103:AJ$103)</f>
        <v>57.58</v>
      </c>
      <c r="U18" s="78">
        <f>SUMPRODUCT(LTA!F18:AJ18,LTA!F$102:AJ$102,LTA!F$103:AJ$103)</f>
        <v>113.23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536.75999999999988</v>
      </c>
      <c r="AB18" s="117">
        <f>-STOA!N18</f>
        <v>0</v>
      </c>
      <c r="AC18">
        <f t="shared" si="0"/>
        <v>15.851829577087511</v>
      </c>
      <c r="AD18">
        <f t="shared" si="1"/>
        <v>1297.3350555585996</v>
      </c>
      <c r="AE18">
        <f>'IDT-1'!B18</f>
        <v>0</v>
      </c>
      <c r="AF18" s="26"/>
      <c r="AG18">
        <f t="shared" si="2"/>
        <v>1297.3350555585996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33.950000000000003</v>
      </c>
      <c r="H19">
        <f>PPCL_Spot!P19</f>
        <v>10.75</v>
      </c>
      <c r="I19">
        <f>Bawana_NG!P19</f>
        <v>79.129999999999981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634.3117190151761</v>
      </c>
      <c r="P19" s="77">
        <v>55.030000000000008</v>
      </c>
      <c r="Q19" s="77">
        <v>20.379999999999995</v>
      </c>
      <c r="R19" s="80">
        <v>0</v>
      </c>
      <c r="S19" s="80">
        <v>0</v>
      </c>
      <c r="T19" s="78">
        <f>SUMPRODUCT(LTA!F19:AJ19,LTA!F$101:AJ$101,LTA!F$103:AJ$103)</f>
        <v>67.92</v>
      </c>
      <c r="U19" s="78">
        <f>SUMPRODUCT(LTA!F19:AJ19,LTA!F$102:AJ$102,LTA!F$103:AJ$103)</f>
        <v>117.31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536.79000000000008</v>
      </c>
      <c r="AB19" s="117">
        <f>-STOA!N19</f>
        <v>0</v>
      </c>
      <c r="AC19">
        <f t="shared" si="0"/>
        <v>16.307544459660999</v>
      </c>
      <c r="AD19">
        <f t="shared" si="1"/>
        <v>1274.3366320683288</v>
      </c>
      <c r="AE19">
        <f>'IDT-1'!B19</f>
        <v>0</v>
      </c>
      <c r="AF19" s="26"/>
      <c r="AG19">
        <f t="shared" si="2"/>
        <v>1274.3366320683288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-280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33.950000000000003</v>
      </c>
      <c r="H20">
        <f>PPCL_Spot!P20</f>
        <v>10.75</v>
      </c>
      <c r="I20">
        <f>Bawana_NG!P20</f>
        <v>79.129999999999981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634.30442762287373</v>
      </c>
      <c r="P20" s="77">
        <v>55.030000000000008</v>
      </c>
      <c r="Q20" s="77">
        <v>20.379999999999995</v>
      </c>
      <c r="R20" s="80">
        <v>0</v>
      </c>
      <c r="S20" s="80">
        <v>0</v>
      </c>
      <c r="T20" s="78">
        <f>SUMPRODUCT(LTA!F20:AJ20,LTA!F$101:AJ$101,LTA!F$103:AJ$103)</f>
        <v>70.319999999999993</v>
      </c>
      <c r="U20" s="78">
        <f>SUMPRODUCT(LTA!F20:AJ20,LTA!F$102:AJ$102,LTA!F$103:AJ$103)</f>
        <v>116.41999999999999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536.79000000000008</v>
      </c>
      <c r="AB20" s="117">
        <f>-STOA!N20</f>
        <v>0</v>
      </c>
      <c r="AC20">
        <f t="shared" si="0"/>
        <v>16.164123100420326</v>
      </c>
      <c r="AD20">
        <f t="shared" si="1"/>
        <v>1292.3330998635518</v>
      </c>
      <c r="AE20">
        <f>'IDT-1'!B20</f>
        <v>0</v>
      </c>
      <c r="AF20" s="26"/>
      <c r="AG20">
        <f t="shared" si="2"/>
        <v>1292.3330998635518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33.950000000000003</v>
      </c>
      <c r="H21">
        <f>PPCL_Spot!P21</f>
        <v>10.75</v>
      </c>
      <c r="I21">
        <f>Bawana_NG!P21</f>
        <v>79.129999999999981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650.38767541916786</v>
      </c>
      <c r="P21" s="77">
        <v>55.030000000000008</v>
      </c>
      <c r="Q21" s="77">
        <v>20.379999999999995</v>
      </c>
      <c r="R21" s="80">
        <v>0</v>
      </c>
      <c r="S21" s="80">
        <v>0</v>
      </c>
      <c r="T21" s="78">
        <f>SUMPRODUCT(LTA!F21:AJ21,LTA!F$101:AJ$101,LTA!F$103:AJ$103)</f>
        <v>69.66</v>
      </c>
      <c r="U21" s="78">
        <f>SUMPRODUCT(LTA!F21:AJ21,LTA!F$102:AJ$102,LTA!F$103:AJ$103)</f>
        <v>115.55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536.79000000000008</v>
      </c>
      <c r="AB21" s="117">
        <f>-STOA!N21</f>
        <v>0</v>
      </c>
      <c r="AC21">
        <f t="shared" si="0"/>
        <v>16.629560526871131</v>
      </c>
      <c r="AD21">
        <f t="shared" si="1"/>
        <v>1268.4209102333948</v>
      </c>
      <c r="AE21">
        <f>'IDT-1'!B21</f>
        <v>0</v>
      </c>
      <c r="AF21" s="26"/>
      <c r="AG21">
        <f t="shared" si="2"/>
        <v>1268.4209102333948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33.950000000000003</v>
      </c>
      <c r="H22">
        <f>PPCL_Spot!P22</f>
        <v>10.75</v>
      </c>
      <c r="I22">
        <f>Bawana_NG!P22</f>
        <v>79.129999999999981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650.3803840268655</v>
      </c>
      <c r="P22" s="77">
        <v>55.030000000000008</v>
      </c>
      <c r="Q22" s="77">
        <v>20.379999999999995</v>
      </c>
      <c r="R22" s="80">
        <v>0</v>
      </c>
      <c r="S22" s="80">
        <v>0</v>
      </c>
      <c r="T22" s="78">
        <f>SUMPRODUCT(LTA!F22:AJ22,LTA!F$101:AJ$101,LTA!F$103:AJ$103)</f>
        <v>68.89</v>
      </c>
      <c r="U22" s="78">
        <f>SUMPRODUCT(LTA!F22:AJ22,LTA!F$102:AJ$102,LTA!F$103:AJ$103)</f>
        <v>114.53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536.79000000000008</v>
      </c>
      <c r="AB22" s="117">
        <f>-STOA!N22</f>
        <v>0</v>
      </c>
      <c r="AC22">
        <f t="shared" si="0"/>
        <v>16.267497389253254</v>
      </c>
      <c r="AD22">
        <f t="shared" si="1"/>
        <v>1305.9856819787103</v>
      </c>
      <c r="AE22">
        <f>'IDT-1'!B22</f>
        <v>0</v>
      </c>
      <c r="AF22" s="26"/>
      <c r="AG22">
        <f t="shared" si="2"/>
        <v>1305.9856819787103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10.75</v>
      </c>
      <c r="I23">
        <f>Bawana_NG!P23</f>
        <v>79.129999999999981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717.85882295384897</v>
      </c>
      <c r="P23" s="77">
        <v>55.030000000000008</v>
      </c>
      <c r="Q23" s="77">
        <v>20.379999999999995</v>
      </c>
      <c r="R23" s="80">
        <v>0</v>
      </c>
      <c r="S23" s="80">
        <v>0</v>
      </c>
      <c r="T23" s="78">
        <f>SUMPRODUCT(LTA!F23:AJ23,LTA!F$101:AJ$101,LTA!F$103:AJ$103)</f>
        <v>68.150000000000006</v>
      </c>
      <c r="U23" s="78">
        <f>SUMPRODUCT(LTA!F23:AJ23,LTA!F$102:AJ$102,LTA!F$103:AJ$103)</f>
        <v>113.31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536.79000000000008</v>
      </c>
      <c r="AB23" s="117">
        <f>-STOA!N23</f>
        <v>0</v>
      </c>
      <c r="AC23">
        <f t="shared" si="0"/>
        <v>18.024850612262686</v>
      </c>
      <c r="AD23">
        <f t="shared" si="1"/>
        <v>1236.7467676826843</v>
      </c>
      <c r="AE23">
        <f>'IDT-1'!B23</f>
        <v>0</v>
      </c>
      <c r="AF23" s="26"/>
      <c r="AG23">
        <f t="shared" si="2"/>
        <v>1236.7467676826843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-395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10.75</v>
      </c>
      <c r="I24">
        <f>Bawana_NG!P24</f>
        <v>79.129999999999981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728.49020570572804</v>
      </c>
      <c r="P24" s="77">
        <v>55.030000000000008</v>
      </c>
      <c r="Q24" s="77">
        <v>20.379999999999995</v>
      </c>
      <c r="R24" s="80">
        <v>0</v>
      </c>
      <c r="S24" s="80">
        <v>0</v>
      </c>
      <c r="T24" s="78">
        <f>SUMPRODUCT(LTA!F24:AJ24,LTA!F$101:AJ$101,LTA!F$103:AJ$103)</f>
        <v>67.22</v>
      </c>
      <c r="U24" s="78">
        <f>SUMPRODUCT(LTA!F24:AJ24,LTA!F$102:AJ$102,LTA!F$103:AJ$103)</f>
        <v>112.46000000000001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536.79000000000008</v>
      </c>
      <c r="AB24" s="117">
        <f>-STOA!N24</f>
        <v>0</v>
      </c>
      <c r="AC24">
        <f t="shared" si="0"/>
        <v>17.738739552069216</v>
      </c>
      <c r="AD24">
        <f t="shared" si="1"/>
        <v>1286.8842614947569</v>
      </c>
      <c r="AE24">
        <f>'IDT-1'!B24</f>
        <v>0</v>
      </c>
      <c r="AF24" s="26"/>
      <c r="AG24">
        <f t="shared" si="2"/>
        <v>1286.8842614947569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-354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33.950000000000003</v>
      </c>
      <c r="H25">
        <f>PPCL_Spot!P25</f>
        <v>10.75</v>
      </c>
      <c r="I25">
        <f>Bawana_NG!P25</f>
        <v>79.129999999999981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730.40396988944269</v>
      </c>
      <c r="P25" s="77">
        <v>46.349999999999994</v>
      </c>
      <c r="Q25" s="77">
        <v>20.379999999999995</v>
      </c>
      <c r="R25" s="80">
        <v>0</v>
      </c>
      <c r="S25" s="80">
        <v>0</v>
      </c>
      <c r="T25" s="78">
        <f>SUMPRODUCT(LTA!F25:AJ25,LTA!F$101:AJ$101,LTA!F$103:AJ$103)</f>
        <v>66.679999999999993</v>
      </c>
      <c r="U25" s="78">
        <f>SUMPRODUCT(LTA!F25:AJ25,LTA!F$102:AJ$102,LTA!F$103:AJ$103)</f>
        <v>111.06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536.79000000000008</v>
      </c>
      <c r="AB25" s="117">
        <f>-STOA!N25</f>
        <v>0</v>
      </c>
      <c r="AC25">
        <f t="shared" si="0"/>
        <v>17.179544690276259</v>
      </c>
      <c r="AD25">
        <f t="shared" si="1"/>
        <v>1334.3868827119802</v>
      </c>
      <c r="AE25">
        <f>'IDT-1'!B25</f>
        <v>0</v>
      </c>
      <c r="AF25" s="26"/>
      <c r="AG25">
        <f t="shared" si="2"/>
        <v>1334.3868827119802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-299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33.950000000000003</v>
      </c>
      <c r="H26">
        <f>PPCL_Spot!P26</f>
        <v>10.75</v>
      </c>
      <c r="I26">
        <f>Bawana_NG!P26</f>
        <v>79.129999999999981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726.27475282325406</v>
      </c>
      <c r="P26" s="77">
        <v>46.349999999999994</v>
      </c>
      <c r="Q26" s="77">
        <v>20.379999999999995</v>
      </c>
      <c r="R26" s="80">
        <v>0</v>
      </c>
      <c r="S26" s="80">
        <v>0</v>
      </c>
      <c r="T26" s="78">
        <f>SUMPRODUCT(LTA!F26:AJ26,LTA!F$101:AJ$101,LTA!F$103:AJ$103)</f>
        <v>62.61</v>
      </c>
      <c r="U26" s="78">
        <f>SUMPRODUCT(LTA!F26:AJ26,LTA!F$102:AJ$102,LTA!F$103:AJ$103)</f>
        <v>100.33000000000001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536.79000000000008</v>
      </c>
      <c r="AB26" s="117">
        <f>-STOA!N26</f>
        <v>0</v>
      </c>
      <c r="AC26">
        <f t="shared" si="0"/>
        <v>17.048480090182579</v>
      </c>
      <c r="AD26">
        <f t="shared" si="1"/>
        <v>1311.588730245885</v>
      </c>
      <c r="AE26">
        <f>'IDT-1'!B26</f>
        <v>0</v>
      </c>
      <c r="AF26" s="26"/>
      <c r="AG26">
        <f t="shared" si="2"/>
        <v>1311.588730245885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-303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33.950000000000003</v>
      </c>
      <c r="H27">
        <f>PPCL_Spot!P27</f>
        <v>10.75</v>
      </c>
      <c r="I27">
        <f>Bawana_NG!P27</f>
        <v>76.000000000000014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783.32288635846157</v>
      </c>
      <c r="P27" s="77">
        <v>48.343005097600397</v>
      </c>
      <c r="Q27" s="77">
        <v>17.153696120689652</v>
      </c>
      <c r="R27" s="80">
        <v>3.6000000000000005</v>
      </c>
      <c r="S27" s="80">
        <v>0</v>
      </c>
      <c r="T27" s="78">
        <f>SUMPRODUCT(LTA!F27:AJ27,LTA!F$101:AJ$101,LTA!F$103:AJ$103)</f>
        <v>62.54</v>
      </c>
      <c r="U27" s="78">
        <f>SUMPRODUCT(LTA!F27:AJ27,LTA!F$102:AJ$102,LTA!F$103:AJ$103)</f>
        <v>96.490000000000009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320.68999999999994</v>
      </c>
      <c r="AB27" s="117">
        <f>-STOA!N27</f>
        <v>0</v>
      </c>
      <c r="AC27">
        <f t="shared" si="0"/>
        <v>13.627876198563801</v>
      </c>
      <c r="AD27">
        <f t="shared" si="1"/>
        <v>1374.2841688910014</v>
      </c>
      <c r="AE27">
        <f>'IDT-1'!B27</f>
        <v>0</v>
      </c>
      <c r="AF27" s="26"/>
      <c r="AG27">
        <f t="shared" si="2"/>
        <v>1374.2841688910014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33.950000000000003</v>
      </c>
      <c r="H28">
        <f>PPCL_Spot!P28</f>
        <v>10.75</v>
      </c>
      <c r="I28">
        <f>Bawana_NG!P28</f>
        <v>76.000000000000014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799.21891683117894</v>
      </c>
      <c r="P28" s="77">
        <v>48.343005097600397</v>
      </c>
      <c r="Q28" s="77">
        <v>14.499999999999998</v>
      </c>
      <c r="R28" s="80">
        <v>10.484798534798534</v>
      </c>
      <c r="S28" s="80">
        <v>0</v>
      </c>
      <c r="T28" s="78">
        <f>SUMPRODUCT(LTA!F28:AJ28,LTA!F$101:AJ$101,LTA!F$103:AJ$103)</f>
        <v>63.03</v>
      </c>
      <c r="U28" s="78">
        <f>SUMPRODUCT(LTA!F28:AJ28,LTA!F$102:AJ$102,LTA!F$103:AJ$103)</f>
        <v>97.24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320.68999999999994</v>
      </c>
      <c r="AB28" s="117">
        <f>-STOA!N28</f>
        <v>0</v>
      </c>
      <c r="AC28">
        <f t="shared" si="0"/>
        <v>14.091128921155928</v>
      </c>
      <c r="AD28">
        <f t="shared" si="1"/>
        <v>1364.1880490552358</v>
      </c>
      <c r="AE28">
        <f>'IDT-1'!B28</f>
        <v>0</v>
      </c>
      <c r="AF28" s="26"/>
      <c r="AG28">
        <f t="shared" si="2"/>
        <v>1364.1880490552358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33.950000000000003</v>
      </c>
      <c r="H29">
        <f>PPCL_Spot!P29</f>
        <v>10.75</v>
      </c>
      <c r="I29">
        <f>Bawana_NG!P29</f>
        <v>76.000000000000014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801.31559394333237</v>
      </c>
      <c r="P29" s="77">
        <v>48.343005097600397</v>
      </c>
      <c r="Q29" s="77">
        <v>14.499999999999998</v>
      </c>
      <c r="R29" s="80">
        <v>20.5</v>
      </c>
      <c r="S29" s="80">
        <v>0</v>
      </c>
      <c r="T29" s="78">
        <f>SUMPRODUCT(LTA!F29:AJ29,LTA!F$101:AJ$101,LTA!F$103:AJ$103)</f>
        <v>65.179999999999993</v>
      </c>
      <c r="U29" s="78">
        <f>SUMPRODUCT(LTA!F29:AJ29,LTA!F$102:AJ$102,LTA!F$103:AJ$103)</f>
        <v>99.640000000000015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320.68999999999994</v>
      </c>
      <c r="AB29" s="117">
        <f>-STOA!N29</f>
        <v>0</v>
      </c>
      <c r="AC29">
        <f t="shared" si="0"/>
        <v>13.811603331571273</v>
      </c>
      <c r="AD29">
        <f t="shared" si="1"/>
        <v>1429.1294532221752</v>
      </c>
      <c r="AE29">
        <f>'IDT-1'!B29</f>
        <v>0</v>
      </c>
      <c r="AF29" s="26"/>
      <c r="AG29">
        <f t="shared" si="2"/>
        <v>1429.1294532221752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76.000000000000014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790.17497604925632</v>
      </c>
      <c r="P30" s="77">
        <v>48.343005097600397</v>
      </c>
      <c r="Q30" s="77">
        <v>14.499999999999998</v>
      </c>
      <c r="R30" s="80">
        <v>36.270000000000003</v>
      </c>
      <c r="S30" s="80">
        <v>0</v>
      </c>
      <c r="T30" s="78">
        <f>SUMPRODUCT(LTA!F30:AJ30,LTA!F$101:AJ$101,LTA!F$103:AJ$103)</f>
        <v>73.17</v>
      </c>
      <c r="U30" s="78">
        <f>SUMPRODUCT(LTA!F30:AJ30,LTA!F$102:AJ$102,LTA!F$103:AJ$103)</f>
        <v>97.41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322.44999999999993</v>
      </c>
      <c r="AB30" s="117">
        <f>-STOA!N30</f>
        <v>0</v>
      </c>
      <c r="AC30">
        <f t="shared" si="0"/>
        <v>14.250169712835735</v>
      </c>
      <c r="AD30">
        <f t="shared" si="1"/>
        <v>1402.1906067751195</v>
      </c>
      <c r="AE30">
        <f>'IDT-1'!B30</f>
        <v>0</v>
      </c>
      <c r="AF30" s="26"/>
      <c r="AG30">
        <f t="shared" si="2"/>
        <v>1402.1906067751195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33.950000000000003</v>
      </c>
      <c r="H31">
        <f>PPCL_Spot!P31</f>
        <v>10.75</v>
      </c>
      <c r="I31">
        <f>Bawana_NG!P31</f>
        <v>79.129999999999981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797.46791917757537</v>
      </c>
      <c r="P31" s="77">
        <v>48.343005097600397</v>
      </c>
      <c r="Q31" s="77">
        <v>20.379999999999995</v>
      </c>
      <c r="R31" s="80">
        <v>46</v>
      </c>
      <c r="S31" s="80">
        <v>0</v>
      </c>
      <c r="T31" s="78">
        <f>SUMPRODUCT(LTA!F31:AJ31,LTA!F$101:AJ$101,LTA!F$103:AJ$103)</f>
        <v>88.93</v>
      </c>
      <c r="U31" s="78">
        <f>SUMPRODUCT(LTA!F31:AJ31,LTA!F$102:AJ$102,LTA!F$103:AJ$103)</f>
        <v>97.08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327.69999999999993</v>
      </c>
      <c r="AB31" s="117">
        <f>-STOA!N31</f>
        <v>0</v>
      </c>
      <c r="AC31">
        <f t="shared" si="0"/>
        <v>14.829928035286651</v>
      </c>
      <c r="AD31">
        <f t="shared" si="1"/>
        <v>1429.3237915809873</v>
      </c>
      <c r="AE31">
        <f>'IDT-1'!B31</f>
        <v>0</v>
      </c>
      <c r="AF31" s="26"/>
      <c r="AG31">
        <f t="shared" si="2"/>
        <v>1429.3237915809873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33.950000000000003</v>
      </c>
      <c r="H32">
        <f>PPCL_Spot!P32</f>
        <v>10.75</v>
      </c>
      <c r="I32">
        <f>Bawana_NG!P32</f>
        <v>79.129999999999981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796.74100663919774</v>
      </c>
      <c r="P32" s="77">
        <v>50</v>
      </c>
      <c r="Q32" s="77">
        <v>20.379999999999995</v>
      </c>
      <c r="R32" s="80">
        <v>46</v>
      </c>
      <c r="S32" s="80">
        <v>0</v>
      </c>
      <c r="T32" s="78">
        <f>SUMPRODUCT(LTA!F32:AJ32,LTA!F$101:AJ$101,LTA!F$103:AJ$103)</f>
        <v>108.07</v>
      </c>
      <c r="U32" s="78">
        <f>SUMPRODUCT(LTA!F32:AJ32,LTA!F$102:AJ$102,LTA!F$103:AJ$103)</f>
        <v>97.539999999999992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339.59999999999991</v>
      </c>
      <c r="AB32" s="117">
        <f>-STOA!N32</f>
        <v>0</v>
      </c>
      <c r="AC32">
        <f t="shared" si="0"/>
        <v>15.656878538943957</v>
      </c>
      <c r="AD32">
        <f t="shared" si="1"/>
        <v>1399.9269234413516</v>
      </c>
      <c r="AE32">
        <f>'IDT-1'!B32</f>
        <v>0</v>
      </c>
      <c r="AF32" s="26"/>
      <c r="AG32">
        <f t="shared" si="2"/>
        <v>1399.9269234413516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79.129999999999981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733.59380632256341</v>
      </c>
      <c r="P33" s="77">
        <v>50</v>
      </c>
      <c r="Q33" s="77">
        <v>20.379999999999995</v>
      </c>
      <c r="R33" s="80">
        <v>46</v>
      </c>
      <c r="S33" s="80">
        <v>0</v>
      </c>
      <c r="T33" s="78">
        <f>SUMPRODUCT(LTA!F33:AJ33,LTA!F$101:AJ$101,LTA!F$103:AJ$103)</f>
        <v>129.28</v>
      </c>
      <c r="U33" s="78">
        <f>SUMPRODUCT(LTA!F33:AJ33,LTA!F$102:AJ$102,LTA!F$103:AJ$103)</f>
        <v>97.88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347.29999999999995</v>
      </c>
      <c r="AB33" s="117">
        <f>-STOA!N33</f>
        <v>0</v>
      </c>
      <c r="AC33">
        <f t="shared" si="0"/>
        <v>14.3642328936717</v>
      </c>
      <c r="AD33">
        <f t="shared" si="1"/>
        <v>1479.3223687699899</v>
      </c>
      <c r="AE33">
        <f>'IDT-1'!B33</f>
        <v>0</v>
      </c>
      <c r="AF33" s="26"/>
      <c r="AG33">
        <f t="shared" si="2"/>
        <v>1479.3223687699899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33.950000000000003</v>
      </c>
      <c r="H34">
        <f>PPCL_Spot!P34</f>
        <v>10.75</v>
      </c>
      <c r="I34">
        <f>Bawana_NG!P34</f>
        <v>79.129999999999981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718.54290970418162</v>
      </c>
      <c r="P34" s="77">
        <v>50</v>
      </c>
      <c r="Q34" s="77">
        <v>20.379999999999995</v>
      </c>
      <c r="R34" s="80">
        <v>46</v>
      </c>
      <c r="S34" s="80">
        <v>0</v>
      </c>
      <c r="T34" s="78">
        <f>SUMPRODUCT(LTA!F34:AJ34,LTA!F$101:AJ$101,LTA!F$103:AJ$103)</f>
        <v>152.51</v>
      </c>
      <c r="U34" s="78">
        <f>SUMPRODUCT(LTA!F34:AJ34,LTA!F$102:AJ$102,LTA!F$103:AJ$103)</f>
        <v>91.86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346.59999999999991</v>
      </c>
      <c r="AB34" s="117">
        <f>-STOA!N34</f>
        <v>0</v>
      </c>
      <c r="AC34">
        <f t="shared" si="0"/>
        <v>14.86537001715068</v>
      </c>
      <c r="AD34">
        <f t="shared" si="1"/>
        <v>1425.2803350281288</v>
      </c>
      <c r="AE34">
        <f>'IDT-1'!B34</f>
        <v>0</v>
      </c>
      <c r="AF34" s="26"/>
      <c r="AG34">
        <f t="shared" si="2"/>
        <v>1425.2803350281288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33.950000000000003</v>
      </c>
      <c r="H35">
        <f>PPCL_Spot!P35</f>
        <v>10.16</v>
      </c>
      <c r="I35">
        <f>Bawana_NG!P35</f>
        <v>79.129999999999981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714.64467222725978</v>
      </c>
      <c r="P35" s="77">
        <v>50</v>
      </c>
      <c r="Q35" s="77">
        <v>20.379999999999995</v>
      </c>
      <c r="R35" s="80">
        <v>46.5</v>
      </c>
      <c r="S35" s="80">
        <v>0</v>
      </c>
      <c r="T35" s="78">
        <f>SUMPRODUCT(LTA!F35:AJ35,LTA!F$101:AJ$101,LTA!F$103:AJ$103)</f>
        <v>190.39</v>
      </c>
      <c r="U35" s="78">
        <f>SUMPRODUCT(LTA!F35:AJ35,LTA!F$102:AJ$102,LTA!F$103:AJ$103)</f>
        <v>99.34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352.92999999999995</v>
      </c>
      <c r="AB35" s="117">
        <f>-STOA!N35</f>
        <v>0</v>
      </c>
      <c r="AC35">
        <f t="shared" si="0"/>
        <v>14.912264171421565</v>
      </c>
      <c r="AD35">
        <f t="shared" si="1"/>
        <v>1514.9352033969362</v>
      </c>
      <c r="AE35">
        <f>'IDT-1'!B35</f>
        <v>0</v>
      </c>
      <c r="AF35" s="26"/>
      <c r="AG35">
        <f t="shared" si="2"/>
        <v>1514.9352033969362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33.950000000000003</v>
      </c>
      <c r="H36">
        <f>PPCL_Spot!P36</f>
        <v>10.16</v>
      </c>
      <c r="I36">
        <f>Bawana_NG!P36</f>
        <v>79.129999999999981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714.6273816879019</v>
      </c>
      <c r="P36" s="77">
        <v>50</v>
      </c>
      <c r="Q36" s="77">
        <v>20.379999999999995</v>
      </c>
      <c r="R36" s="80">
        <v>46.5</v>
      </c>
      <c r="S36" s="80">
        <v>0</v>
      </c>
      <c r="T36" s="78">
        <f>SUMPRODUCT(LTA!F36:AJ36,LTA!F$101:AJ$101,LTA!F$103:AJ$103)</f>
        <v>216.69</v>
      </c>
      <c r="U36" s="78">
        <f>SUMPRODUCT(LTA!F36:AJ36,LTA!F$102:AJ$102,LTA!F$103:AJ$103)</f>
        <v>100.58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358.53</v>
      </c>
      <c r="AB36" s="117">
        <f>-STOA!N36</f>
        <v>0</v>
      </c>
      <c r="AC36">
        <f t="shared" si="0"/>
        <v>15.665406645829371</v>
      </c>
      <c r="AD36">
        <f t="shared" si="1"/>
        <v>1495.3047703831705</v>
      </c>
      <c r="AE36">
        <f>'IDT-1'!B36</f>
        <v>0</v>
      </c>
      <c r="AF36" s="26"/>
      <c r="AG36">
        <f t="shared" si="2"/>
        <v>1495.3047703831705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33.950000000000003</v>
      </c>
      <c r="H37">
        <f>PPCL_Spot!P37</f>
        <v>10.16</v>
      </c>
      <c r="I37">
        <f>Bawana_NG!P37</f>
        <v>79.129999999999981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743.1160612729301</v>
      </c>
      <c r="P37" s="77">
        <v>55.030000000000008</v>
      </c>
      <c r="Q37" s="77">
        <v>20.379999999999995</v>
      </c>
      <c r="R37" s="80">
        <v>46.5</v>
      </c>
      <c r="S37" s="80">
        <v>0</v>
      </c>
      <c r="T37" s="78">
        <f>SUMPRODUCT(LTA!F37:AJ37,LTA!F$101:AJ$101,LTA!F$103:AJ$103)</f>
        <v>242.02</v>
      </c>
      <c r="U37" s="78">
        <f>SUMPRODUCT(LTA!F37:AJ37,LTA!F$102:AJ$102,LTA!F$103:AJ$103)</f>
        <v>100.51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365.53</v>
      </c>
      <c r="AB37" s="117">
        <f>-STOA!N37</f>
        <v>0</v>
      </c>
      <c r="AC37">
        <f t="shared" si="0"/>
        <v>16.270893408744207</v>
      </c>
      <c r="AD37">
        <f t="shared" si="1"/>
        <v>1557.4779632052839</v>
      </c>
      <c r="AE37">
        <f>'IDT-1'!B37</f>
        <v>0</v>
      </c>
      <c r="AF37" s="26"/>
      <c r="AG37">
        <f t="shared" si="2"/>
        <v>1557.4779632052839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33.950000000000003</v>
      </c>
      <c r="H38">
        <f>PPCL_Spot!P38</f>
        <v>10.75</v>
      </c>
      <c r="I38">
        <f>Bawana_NG!P38</f>
        <v>79.129999999999981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743.09877073357222</v>
      </c>
      <c r="P38" s="77">
        <v>55.030000000000008</v>
      </c>
      <c r="Q38" s="77">
        <v>20.379999999999995</v>
      </c>
      <c r="R38" s="80">
        <v>46.5</v>
      </c>
      <c r="S38" s="80">
        <v>0</v>
      </c>
      <c r="T38" s="78">
        <f>SUMPRODUCT(LTA!F38:AJ38,LTA!F$101:AJ$101,LTA!F$103:AJ$103)</f>
        <v>269.02999999999997</v>
      </c>
      <c r="U38" s="78">
        <f>SUMPRODUCT(LTA!F38:AJ38,LTA!F$102:AJ$102,LTA!F$103:AJ$103)</f>
        <v>104.5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369.72999999999996</v>
      </c>
      <c r="AB38" s="117">
        <f>-STOA!N38</f>
        <v>0</v>
      </c>
      <c r="AC38">
        <f t="shared" si="0"/>
        <v>16.967452735452259</v>
      </c>
      <c r="AD38">
        <f t="shared" si="1"/>
        <v>1549.554113339218</v>
      </c>
      <c r="AE38">
        <f>'IDT-1'!B38</f>
        <v>0</v>
      </c>
      <c r="AF38" s="26"/>
      <c r="AG38">
        <f t="shared" si="2"/>
        <v>1549.554113339218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-180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33.950000000000003</v>
      </c>
      <c r="H39">
        <f>PPCL_Spot!P39</f>
        <v>10.75</v>
      </c>
      <c r="I39">
        <f>Bawana_NG!P39</f>
        <v>79.129999999999981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722.98285996590755</v>
      </c>
      <c r="P39" s="77">
        <v>55.030000000000008</v>
      </c>
      <c r="Q39" s="77">
        <v>20.379999999999995</v>
      </c>
      <c r="R39" s="80">
        <v>46.5</v>
      </c>
      <c r="S39" s="80">
        <v>0</v>
      </c>
      <c r="T39" s="78">
        <f>SUMPRODUCT(LTA!F39:AJ39,LTA!F$101:AJ$101,LTA!F$103:AJ$103)</f>
        <v>292.76</v>
      </c>
      <c r="U39" s="78">
        <f>SUMPRODUCT(LTA!F39:AJ39,LTA!F$102:AJ$102,LTA!F$103:AJ$103)</f>
        <v>103.99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378.39</v>
      </c>
      <c r="AB39" s="117">
        <f>-STOA!N39</f>
        <v>0</v>
      </c>
      <c r="AC39">
        <f t="shared" si="0"/>
        <v>17.265255193406404</v>
      </c>
      <c r="AD39">
        <f t="shared" si="1"/>
        <v>1538.902180479656</v>
      </c>
      <c r="AE39">
        <f>'IDT-1'!B39</f>
        <v>0</v>
      </c>
      <c r="AF39" s="26"/>
      <c r="AG39">
        <f t="shared" si="2"/>
        <v>1538.902180479656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33.950000000000003</v>
      </c>
      <c r="H40">
        <f>PPCL_Spot!P40</f>
        <v>10.75</v>
      </c>
      <c r="I40">
        <f>Bawana_NG!P40</f>
        <v>79.129999999999981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722.99600279913329</v>
      </c>
      <c r="P40" s="77">
        <v>55.030000000000008</v>
      </c>
      <c r="Q40" s="77">
        <v>20.379999999999995</v>
      </c>
      <c r="R40" s="80">
        <v>46.5</v>
      </c>
      <c r="S40" s="80">
        <v>0</v>
      </c>
      <c r="T40" s="78">
        <f>SUMPRODUCT(LTA!F40:AJ40,LTA!F$101:AJ$101,LTA!F$103:AJ$103)</f>
        <v>312.54000000000002</v>
      </c>
      <c r="U40" s="78">
        <f>SUMPRODUCT(LTA!F40:AJ40,LTA!F$102:AJ$102,LTA!F$103:AJ$103)</f>
        <v>108.56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383.28999999999996</v>
      </c>
      <c r="AB40" s="117">
        <f>-STOA!N40</f>
        <v>0</v>
      </c>
      <c r="AC40">
        <f t="shared" si="0"/>
        <v>17.141011366884392</v>
      </c>
      <c r="AD40">
        <f t="shared" si="1"/>
        <v>1611.2895671394035</v>
      </c>
      <c r="AE40">
        <f>'IDT-1'!B40</f>
        <v>0</v>
      </c>
      <c r="AF40" s="26"/>
      <c r="AG40">
        <f t="shared" si="2"/>
        <v>1611.2895671394035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33.950000000000003</v>
      </c>
      <c r="H41">
        <f>PPCL_Spot!P41</f>
        <v>10.75</v>
      </c>
      <c r="I41">
        <f>Bawana_NG!P41</f>
        <v>76.000000000000014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719.83297382994851</v>
      </c>
      <c r="P41" s="77">
        <v>48.35</v>
      </c>
      <c r="Q41" s="77">
        <v>15.55</v>
      </c>
      <c r="R41" s="80">
        <v>46.5</v>
      </c>
      <c r="S41" s="80">
        <v>0</v>
      </c>
      <c r="T41" s="78">
        <f>SUMPRODUCT(LTA!F41:AJ41,LTA!F$101:AJ$101,LTA!F$103:AJ$103)</f>
        <v>324.75</v>
      </c>
      <c r="U41" s="78">
        <f>SUMPRODUCT(LTA!F41:AJ41,LTA!F$102:AJ$102,LTA!F$103:AJ$103)</f>
        <v>108.22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386.78999999999996</v>
      </c>
      <c r="AB41" s="117">
        <f>-STOA!N41</f>
        <v>0</v>
      </c>
      <c r="AC41">
        <f t="shared" si="0"/>
        <v>16.551400550535067</v>
      </c>
      <c r="AD41">
        <f t="shared" si="1"/>
        <v>1673.4461489865682</v>
      </c>
      <c r="AE41">
        <f>'IDT-1'!B41</f>
        <v>0</v>
      </c>
      <c r="AF41" s="26"/>
      <c r="AG41">
        <f t="shared" si="2"/>
        <v>1673.4461489865682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33.950000000000003</v>
      </c>
      <c r="H42">
        <f>PPCL_Spot!P42</f>
        <v>10.75</v>
      </c>
      <c r="I42">
        <f>Bawana_NG!P42</f>
        <v>76.000000000000014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719.83951338353245</v>
      </c>
      <c r="P42" s="77">
        <v>48.35</v>
      </c>
      <c r="Q42" s="77">
        <v>15.55</v>
      </c>
      <c r="R42" s="80">
        <v>46.5</v>
      </c>
      <c r="S42" s="80">
        <v>0</v>
      </c>
      <c r="T42" s="78">
        <f>SUMPRODUCT(LTA!F42:AJ42,LTA!F$101:AJ$101,LTA!F$103:AJ$103)</f>
        <v>346.84</v>
      </c>
      <c r="U42" s="78">
        <f>SUMPRODUCT(LTA!F42:AJ42,LTA!F$102:AJ$102,LTA!F$103:AJ$103)</f>
        <v>108.03999999999999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389.59</v>
      </c>
      <c r="AB42" s="117">
        <f>-STOA!N42</f>
        <v>0</v>
      </c>
      <c r="AC42">
        <f t="shared" si="0"/>
        <v>16.626856058251477</v>
      </c>
      <c r="AD42">
        <f t="shared" si="1"/>
        <v>1714.0872330324357</v>
      </c>
      <c r="AE42">
        <f>'IDT-1'!B42</f>
        <v>0</v>
      </c>
      <c r="AF42" s="26"/>
      <c r="AG42">
        <f t="shared" si="2"/>
        <v>1714.0872330324357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33.950000000000003</v>
      </c>
      <c r="H43">
        <f>PPCL_Spot!P43</f>
        <v>10.75</v>
      </c>
      <c r="I43">
        <f>Bawana_NG!P43</f>
        <v>76.000000000000014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713.88457976253699</v>
      </c>
      <c r="P43" s="77">
        <v>48.35</v>
      </c>
      <c r="Q43" s="77">
        <v>15.55</v>
      </c>
      <c r="R43" s="80">
        <v>46.5</v>
      </c>
      <c r="S43" s="80">
        <v>0</v>
      </c>
      <c r="T43" s="78">
        <f>SUMPRODUCT(LTA!F43:AJ43,LTA!F$101:AJ$101,LTA!F$103:AJ$103)</f>
        <v>365.88</v>
      </c>
      <c r="U43" s="78">
        <f>SUMPRODUCT(LTA!F43:AJ43,LTA!F$102:AJ$102,LTA!F$103:AJ$103)</f>
        <v>107.25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395.18999999999994</v>
      </c>
      <c r="AB43" s="117">
        <f>-STOA!N43</f>
        <v>0</v>
      </c>
      <c r="AC43">
        <f t="shared" si="0"/>
        <v>16.269401246099388</v>
      </c>
      <c r="AD43">
        <f t="shared" si="1"/>
        <v>1790.3397542235925</v>
      </c>
      <c r="AE43">
        <f>'IDT-1'!B43</f>
        <v>0</v>
      </c>
      <c r="AF43" s="26"/>
      <c r="AG43">
        <f t="shared" si="2"/>
        <v>1790.3397542235925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33.950000000000003</v>
      </c>
      <c r="H44">
        <f>PPCL_Spot!P44</f>
        <v>10.75</v>
      </c>
      <c r="I44">
        <f>Bawana_NG!P44</f>
        <v>76.000000000000014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713.89365799375162</v>
      </c>
      <c r="P44" s="77">
        <v>48.35</v>
      </c>
      <c r="Q44" s="77">
        <v>15.55</v>
      </c>
      <c r="R44" s="80">
        <v>46.5</v>
      </c>
      <c r="S44" s="80">
        <v>0</v>
      </c>
      <c r="T44" s="78">
        <f>SUMPRODUCT(LTA!F44:AJ44,LTA!F$101:AJ$101,LTA!F$103:AJ$103)</f>
        <v>379.74</v>
      </c>
      <c r="U44" s="78">
        <f>SUMPRODUCT(LTA!F44:AJ44,LTA!F$102:AJ$102,LTA!F$103:AJ$103)</f>
        <v>107.16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400.78999999999996</v>
      </c>
      <c r="AB44" s="117">
        <f>-STOA!N44</f>
        <v>0</v>
      </c>
      <c r="AC44">
        <f t="shared" si="0"/>
        <v>16.45769338957847</v>
      </c>
      <c r="AD44">
        <f t="shared" si="1"/>
        <v>1807.530540311328</v>
      </c>
      <c r="AE44">
        <f>'IDT-1'!B44</f>
        <v>0</v>
      </c>
      <c r="AF44" s="26"/>
      <c r="AG44">
        <f t="shared" si="2"/>
        <v>1807.530540311328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33.950000000000003</v>
      </c>
      <c r="H45">
        <f>PPCL_Spot!P45</f>
        <v>10.75</v>
      </c>
      <c r="I45">
        <f>Bawana_NG!P45</f>
        <v>76.000000000000014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697.97070545754559</v>
      </c>
      <c r="P45" s="77">
        <v>48.35</v>
      </c>
      <c r="Q45" s="77">
        <v>15.55</v>
      </c>
      <c r="R45" s="80">
        <v>46.5</v>
      </c>
      <c r="S45" s="80">
        <v>0</v>
      </c>
      <c r="T45" s="78">
        <f>SUMPRODUCT(LTA!F45:AJ45,LTA!F$101:AJ$101,LTA!F$103:AJ$103)</f>
        <v>392.45000000000005</v>
      </c>
      <c r="U45" s="78">
        <f>SUMPRODUCT(LTA!F45:AJ45,LTA!F$102:AJ$102,LTA!F$103:AJ$103)</f>
        <v>106.35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402.18999999999994</v>
      </c>
      <c r="AB45" s="117">
        <f>-STOA!N45</f>
        <v>0</v>
      </c>
      <c r="AC45">
        <f t="shared" si="0"/>
        <v>16.434611407259858</v>
      </c>
      <c r="AD45">
        <f t="shared" si="1"/>
        <v>1804.9306697574405</v>
      </c>
      <c r="AE45">
        <f>'IDT-1'!B45</f>
        <v>0</v>
      </c>
      <c r="AF45" s="26"/>
      <c r="AG45">
        <f t="shared" si="2"/>
        <v>1804.9306697574405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33.950000000000003</v>
      </c>
      <c r="H46">
        <f>PPCL_Spot!P46</f>
        <v>10.75</v>
      </c>
      <c r="I46">
        <f>Bawana_NG!P46</f>
        <v>76.000000000000014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697.98069063653327</v>
      </c>
      <c r="P46" s="77">
        <v>48.35</v>
      </c>
      <c r="Q46" s="77">
        <v>15.55</v>
      </c>
      <c r="R46" s="80">
        <v>46.5</v>
      </c>
      <c r="S46" s="80">
        <v>0</v>
      </c>
      <c r="T46" s="78">
        <f>SUMPRODUCT(LTA!F46:AJ46,LTA!F$101:AJ$101,LTA!F$103:AJ$103)</f>
        <v>399.40000000000003</v>
      </c>
      <c r="U46" s="78">
        <f>SUMPRODUCT(LTA!F46:AJ46,LTA!F$102:AJ$102,LTA!F$103:AJ$103)</f>
        <v>129.08000000000001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405.68999999999994</v>
      </c>
      <c r="AB46" s="117">
        <f>-STOA!N46</f>
        <v>0</v>
      </c>
      <c r="AC46">
        <f t="shared" si="0"/>
        <v>16.753317659401532</v>
      </c>
      <c r="AD46">
        <f t="shared" si="1"/>
        <v>1834.8019486842863</v>
      </c>
      <c r="AE46">
        <f>'IDT-1'!B46</f>
        <v>0</v>
      </c>
      <c r="AF46" s="26"/>
      <c r="AG46">
        <f t="shared" si="2"/>
        <v>1834.8019486842863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33.950000000000003</v>
      </c>
      <c r="H47">
        <f>PPCL_Spot!P47</f>
        <v>10.75</v>
      </c>
      <c r="I47">
        <f>Bawana_NG!P47</f>
        <v>76.000000000000014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699.34595394668099</v>
      </c>
      <c r="P47" s="77">
        <v>48.35</v>
      </c>
      <c r="Q47" s="77">
        <v>15.55</v>
      </c>
      <c r="R47" s="80">
        <v>46.5</v>
      </c>
      <c r="S47" s="80">
        <v>0</v>
      </c>
      <c r="T47" s="78">
        <f>SUMPRODUCT(LTA!F47:AJ47,LTA!F$101:AJ$101,LTA!F$103:AJ$103)</f>
        <v>402.45</v>
      </c>
      <c r="U47" s="78">
        <f>SUMPRODUCT(LTA!F47:AJ47,LTA!F$102:AJ$102,LTA!F$103:AJ$103)</f>
        <v>128.9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407.78999999999996</v>
      </c>
      <c r="AB47" s="117">
        <f>-STOA!N47</f>
        <v>0</v>
      </c>
      <c r="AC47">
        <f t="shared" si="0"/>
        <v>17.371587039107901</v>
      </c>
      <c r="AD47">
        <f t="shared" si="1"/>
        <v>1775.8733632007011</v>
      </c>
      <c r="AE47">
        <f>'IDT-1'!B47</f>
        <v>0</v>
      </c>
      <c r="AF47" s="26"/>
      <c r="AG47">
        <f t="shared" si="2"/>
        <v>1775.8733632007011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33.950000000000003</v>
      </c>
      <c r="H48">
        <f>PPCL_Spot!P48</f>
        <v>10.75</v>
      </c>
      <c r="I48">
        <f>Bawana_NG!P48</f>
        <v>76.000000000000014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699.35528798732366</v>
      </c>
      <c r="P48" s="77">
        <v>48.35</v>
      </c>
      <c r="Q48" s="77">
        <v>15.55</v>
      </c>
      <c r="R48" s="80">
        <v>46.5</v>
      </c>
      <c r="S48" s="80">
        <v>0</v>
      </c>
      <c r="T48" s="78">
        <f>SUMPRODUCT(LTA!F48:AJ48,LTA!F$101:AJ$101,LTA!F$103:AJ$103)</f>
        <v>404.6</v>
      </c>
      <c r="U48" s="78">
        <f>SUMPRODUCT(LTA!F48:AJ48,LTA!F$102:AJ$102,LTA!F$103:AJ$103)</f>
        <v>128.69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411.28999999999996</v>
      </c>
      <c r="AB48" s="117">
        <f>-STOA!N48</f>
        <v>0</v>
      </c>
      <c r="AC48">
        <f t="shared" si="0"/>
        <v>17.330759903443603</v>
      </c>
      <c r="AD48">
        <f t="shared" si="1"/>
        <v>1791.3635243770082</v>
      </c>
      <c r="AE48">
        <f>'IDT-1'!B48</f>
        <v>0</v>
      </c>
      <c r="AF48" s="26"/>
      <c r="AG48">
        <f t="shared" si="2"/>
        <v>1791.3635243770082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13.658996293128029</v>
      </c>
      <c r="F49">
        <f>GT_Spot!P49</f>
        <v>0</v>
      </c>
      <c r="G49">
        <f>PPCL_NG!P49</f>
        <v>33.950000000000003</v>
      </c>
      <c r="H49">
        <f>PPCL_Spot!P49</f>
        <v>10.75</v>
      </c>
      <c r="I49">
        <f>Bawana_NG!P49</f>
        <v>76.000000000000014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699.88654897628089</v>
      </c>
      <c r="P49" s="77">
        <v>48.35</v>
      </c>
      <c r="Q49" s="77">
        <v>15.55</v>
      </c>
      <c r="R49" s="80">
        <v>46.5</v>
      </c>
      <c r="S49" s="80">
        <v>0</v>
      </c>
      <c r="T49" s="78">
        <f>SUMPRODUCT(LTA!F49:AJ49,LTA!F$101:AJ$101,LTA!F$103:AJ$103)</f>
        <v>407.07</v>
      </c>
      <c r="U49" s="78">
        <f>SUMPRODUCT(LTA!F49:AJ49,LTA!F$102:AJ$102,LTA!F$103:AJ$103)</f>
        <v>128.80000000000001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414.78999999999996</v>
      </c>
      <c r="AB49" s="117">
        <f>-STOA!N49</f>
        <v>0</v>
      </c>
      <c r="AC49">
        <f t="shared" si="0"/>
        <v>18.205726732188396</v>
      </c>
      <c r="AD49">
        <f t="shared" si="1"/>
        <v>1705.0998185372205</v>
      </c>
      <c r="AE49">
        <f>'IDT-1'!B49</f>
        <v>0</v>
      </c>
      <c r="AF49" s="26"/>
      <c r="AG49">
        <f t="shared" si="2"/>
        <v>1705.0998185372205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-172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13.658996293128029</v>
      </c>
      <c r="F50">
        <f>GT_Spot!P50</f>
        <v>0</v>
      </c>
      <c r="G50">
        <f>PPCL_NG!P50</f>
        <v>33.950000000000003</v>
      </c>
      <c r="H50">
        <f>PPCL_Spot!P50</f>
        <v>10.75</v>
      </c>
      <c r="I50">
        <f>Bawana_NG!P50</f>
        <v>76.000000000000014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699.89588301692368</v>
      </c>
      <c r="P50" s="77">
        <v>48.35</v>
      </c>
      <c r="Q50" s="77">
        <v>15.55</v>
      </c>
      <c r="R50" s="80">
        <v>46.5</v>
      </c>
      <c r="S50" s="80">
        <v>0</v>
      </c>
      <c r="T50" s="78">
        <f>SUMPRODUCT(LTA!F50:AJ50,LTA!F$101:AJ$101,LTA!F$103:AJ$103)</f>
        <v>408.07000000000005</v>
      </c>
      <c r="U50" s="78">
        <f>SUMPRODUCT(LTA!F50:AJ50,LTA!F$102:AJ$102,LTA!F$103:AJ$103)</f>
        <v>129.33000000000001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414.78999999999996</v>
      </c>
      <c r="AB50" s="117">
        <f>-STOA!N50</f>
        <v>0</v>
      </c>
      <c r="AC50">
        <f t="shared" si="0"/>
        <v>17.926294663513602</v>
      </c>
      <c r="AD50">
        <f t="shared" si="1"/>
        <v>1739.918584646538</v>
      </c>
      <c r="AE50">
        <f>'IDT-1'!B50</f>
        <v>0</v>
      </c>
      <c r="AF50" s="26"/>
      <c r="AG50">
        <f t="shared" si="2"/>
        <v>1739.918584646538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-139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13.658996293128029</v>
      </c>
      <c r="F51">
        <f>GT_Spot!P51</f>
        <v>0</v>
      </c>
      <c r="G51">
        <f>PPCL_NG!P51</f>
        <v>33.950000000000003</v>
      </c>
      <c r="H51">
        <f>PPCL_Spot!P51</f>
        <v>10.75</v>
      </c>
      <c r="I51">
        <f>Bawana_NG!P51</f>
        <v>76.000000000000014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611.30863491352181</v>
      </c>
      <c r="P51" s="77">
        <v>48.29</v>
      </c>
      <c r="Q51" s="77">
        <v>15.15</v>
      </c>
      <c r="R51" s="80">
        <v>46.5</v>
      </c>
      <c r="S51" s="80">
        <v>0</v>
      </c>
      <c r="T51" s="78">
        <f>SUMPRODUCT(LTA!F51:AJ51,LTA!F$101:AJ$101,LTA!F$103:AJ$103)</f>
        <v>409.03999999999996</v>
      </c>
      <c r="U51" s="78">
        <f>SUMPRODUCT(LTA!F51:AJ51,LTA!F$102:AJ$102,LTA!F$103:AJ$103)</f>
        <v>129.9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416.18999999999994</v>
      </c>
      <c r="AB51" s="117">
        <f>-STOA!N51</f>
        <v>0</v>
      </c>
      <c r="AC51">
        <f t="shared" si="0"/>
        <v>16.511569443561214</v>
      </c>
      <c r="AD51">
        <f t="shared" si="1"/>
        <v>1729.2260617630886</v>
      </c>
      <c r="AE51">
        <f>'IDT-1'!B51</f>
        <v>0</v>
      </c>
      <c r="AF51" s="26"/>
      <c r="AG51">
        <f t="shared" si="2"/>
        <v>1729.2260617630886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13.658996293128029</v>
      </c>
      <c r="F52">
        <f>GT_Spot!P52</f>
        <v>0</v>
      </c>
      <c r="G52">
        <f>PPCL_NG!P52</f>
        <v>33.950000000000003</v>
      </c>
      <c r="H52">
        <f>PPCL_Spot!P52</f>
        <v>10.75</v>
      </c>
      <c r="I52">
        <f>Bawana_NG!P52</f>
        <v>76.000000000000014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611.32502759748729</v>
      </c>
      <c r="P52" s="77">
        <v>48.29</v>
      </c>
      <c r="Q52" s="77">
        <v>15.15</v>
      </c>
      <c r="R52" s="80">
        <v>46.5</v>
      </c>
      <c r="S52" s="80">
        <v>0</v>
      </c>
      <c r="T52" s="78">
        <f>SUMPRODUCT(LTA!F52:AJ52,LTA!F$101:AJ$101,LTA!F$103:AJ$103)</f>
        <v>410.03</v>
      </c>
      <c r="U52" s="78">
        <f>SUMPRODUCT(LTA!F52:AJ52,LTA!F$102:AJ$102,LTA!F$103:AJ$103)</f>
        <v>130.56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417.59</v>
      </c>
      <c r="AB52" s="117">
        <f>-STOA!N52</f>
        <v>0</v>
      </c>
      <c r="AC52">
        <f t="shared" si="0"/>
        <v>16.636213101924259</v>
      </c>
      <c r="AD52">
        <f t="shared" si="1"/>
        <v>1721.1678107886908</v>
      </c>
      <c r="AE52">
        <f>'IDT-1'!B52</f>
        <v>0</v>
      </c>
      <c r="AF52" s="26"/>
      <c r="AG52">
        <f t="shared" si="2"/>
        <v>1721.1678107886908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13.658996293128029</v>
      </c>
      <c r="F53">
        <f>GT_Spot!P53</f>
        <v>0</v>
      </c>
      <c r="G53">
        <f>PPCL_NG!P53</f>
        <v>33.950000000000003</v>
      </c>
      <c r="H53">
        <f>PPCL_Spot!P53</f>
        <v>10.75</v>
      </c>
      <c r="I53">
        <f>Bawana_NG!P53</f>
        <v>76.000000000000014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594.77791001327228</v>
      </c>
      <c r="P53" s="77">
        <v>48.29</v>
      </c>
      <c r="Q53" s="77">
        <v>15.15</v>
      </c>
      <c r="R53" s="80">
        <v>46.5</v>
      </c>
      <c r="S53" s="80">
        <v>0</v>
      </c>
      <c r="T53" s="78">
        <f>SUMPRODUCT(LTA!F53:AJ53,LTA!F$101:AJ$101,LTA!F$103:AJ$103)</f>
        <v>410.98</v>
      </c>
      <c r="U53" s="78">
        <f>SUMPRODUCT(LTA!F53:AJ53,LTA!F$102:AJ$102,LTA!F$103:AJ$103)</f>
        <v>138.33000000000001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417.59</v>
      </c>
      <c r="AB53" s="117">
        <f>-STOA!N53</f>
        <v>0</v>
      </c>
      <c r="AC53">
        <f t="shared" si="0"/>
        <v>16.505187574527799</v>
      </c>
      <c r="AD53">
        <f t="shared" si="1"/>
        <v>1720.4717187318724</v>
      </c>
      <c r="AE53">
        <f>'IDT-1'!B53</f>
        <v>0</v>
      </c>
      <c r="AF53" s="26"/>
      <c r="AG53">
        <f t="shared" si="2"/>
        <v>1720.4717187318724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13.658996293128029</v>
      </c>
      <c r="F54">
        <f>GT_Spot!P54</f>
        <v>0</v>
      </c>
      <c r="G54">
        <f>PPCL_NG!P54</f>
        <v>33.950000000000003</v>
      </c>
      <c r="H54">
        <f>PPCL_Spot!P54</f>
        <v>10.75</v>
      </c>
      <c r="I54">
        <f>Bawana_NG!P54</f>
        <v>76.000000000000014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587.88210546043763</v>
      </c>
      <c r="P54" s="77">
        <v>48.29</v>
      </c>
      <c r="Q54" s="77">
        <v>15.15</v>
      </c>
      <c r="R54" s="80">
        <v>46.5</v>
      </c>
      <c r="S54" s="80">
        <v>0</v>
      </c>
      <c r="T54" s="78">
        <f>SUMPRODUCT(LTA!F54:AJ54,LTA!F$101:AJ$101,LTA!F$103:AJ$103)</f>
        <v>411.00999999999993</v>
      </c>
      <c r="U54" s="78">
        <f>SUMPRODUCT(LTA!F54:AJ54,LTA!F$102:AJ$102,LTA!F$103:AJ$103)</f>
        <v>139.51999999999998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417.59</v>
      </c>
      <c r="AB54" s="117">
        <f>-STOA!N54</f>
        <v>0</v>
      </c>
      <c r="AC54">
        <f t="shared" si="0"/>
        <v>16.535143642162613</v>
      </c>
      <c r="AD54">
        <f t="shared" si="1"/>
        <v>1705.7659581114028</v>
      </c>
      <c r="AE54">
        <f>'IDT-1'!B54</f>
        <v>0</v>
      </c>
      <c r="AF54" s="26"/>
      <c r="AG54">
        <f t="shared" si="2"/>
        <v>1705.7659581114028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13.658996293128029</v>
      </c>
      <c r="F55">
        <f>GT_Spot!P55</f>
        <v>0</v>
      </c>
      <c r="G55">
        <f>PPCL_NG!P55</f>
        <v>33.950000000000003</v>
      </c>
      <c r="H55">
        <f>PPCL_Spot!P55</f>
        <v>10.75</v>
      </c>
      <c r="I55">
        <f>Bawana_NG!P55</f>
        <v>76.000000000000014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506.31997150158458</v>
      </c>
      <c r="P55" s="77">
        <v>48.29</v>
      </c>
      <c r="Q55" s="77">
        <v>15.15</v>
      </c>
      <c r="R55" s="80">
        <v>46.5</v>
      </c>
      <c r="S55" s="80">
        <v>0</v>
      </c>
      <c r="T55" s="78">
        <f>SUMPRODUCT(LTA!F55:AJ55,LTA!F$101:AJ$101,LTA!F$103:AJ$103)</f>
        <v>411.16999999999996</v>
      </c>
      <c r="U55" s="78">
        <f>SUMPRODUCT(LTA!F55:AJ55,LTA!F$102:AJ$102,LTA!F$103:AJ$103)</f>
        <v>139.97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417.59</v>
      </c>
      <c r="AB55" s="117">
        <f>-STOA!N55</f>
        <v>0</v>
      </c>
      <c r="AC55">
        <f t="shared" si="0"/>
        <v>15.387736614737134</v>
      </c>
      <c r="AD55">
        <f t="shared" si="1"/>
        <v>1674.9612311799754</v>
      </c>
      <c r="AE55">
        <f>'IDT-1'!B55</f>
        <v>0</v>
      </c>
      <c r="AF55" s="26"/>
      <c r="AG55">
        <f t="shared" si="2"/>
        <v>1674.9612311799754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13.658996293128029</v>
      </c>
      <c r="F56">
        <f>GT_Spot!P56</f>
        <v>0</v>
      </c>
      <c r="G56">
        <f>PPCL_NG!P56</f>
        <v>33.950000000000003</v>
      </c>
      <c r="H56">
        <f>PPCL_Spot!P56</f>
        <v>10.75</v>
      </c>
      <c r="I56">
        <f>Bawana_NG!P56</f>
        <v>76.000000000000014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508.48656475203632</v>
      </c>
      <c r="P56" s="77">
        <v>48.29</v>
      </c>
      <c r="Q56" s="77">
        <v>15.15</v>
      </c>
      <c r="R56" s="80">
        <v>46.5</v>
      </c>
      <c r="S56" s="80">
        <v>0</v>
      </c>
      <c r="T56" s="78">
        <f>SUMPRODUCT(LTA!F56:AJ56,LTA!F$101:AJ$101,LTA!F$103:AJ$103)</f>
        <v>409.95000000000005</v>
      </c>
      <c r="U56" s="78">
        <f>SUMPRODUCT(LTA!F56:AJ56,LTA!F$102:AJ$102,LTA!F$103:AJ$103)</f>
        <v>140.56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414.78999999999996</v>
      </c>
      <c r="AB56" s="117">
        <f>-STOA!N56</f>
        <v>0</v>
      </c>
      <c r="AC56">
        <f t="shared" si="0"/>
        <v>15.199056084897204</v>
      </c>
      <c r="AD56">
        <f t="shared" si="1"/>
        <v>1693.8865049602671</v>
      </c>
      <c r="AE56">
        <f>'IDT-1'!B56</f>
        <v>0</v>
      </c>
      <c r="AF56" s="26"/>
      <c r="AG56">
        <f t="shared" si="2"/>
        <v>1693.8865049602671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13.658996293128029</v>
      </c>
      <c r="F57">
        <f>GT_Spot!P57</f>
        <v>0</v>
      </c>
      <c r="G57">
        <f>PPCL_NG!P57</f>
        <v>33.950000000000003</v>
      </c>
      <c r="H57">
        <f>PPCL_Spot!P57</f>
        <v>10.75</v>
      </c>
      <c r="I57">
        <f>Bawana_NG!P57</f>
        <v>76.000000000000014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512.56716519922622</v>
      </c>
      <c r="P57" s="77">
        <v>48.29</v>
      </c>
      <c r="Q57" s="77">
        <v>15.15</v>
      </c>
      <c r="R57" s="80">
        <v>46.5</v>
      </c>
      <c r="S57" s="80">
        <v>0</v>
      </c>
      <c r="T57" s="78">
        <f>SUMPRODUCT(LTA!F57:AJ57,LTA!F$101:AJ$101,LTA!F$103:AJ$103)</f>
        <v>408.37999999999994</v>
      </c>
      <c r="U57" s="78">
        <f>SUMPRODUCT(LTA!F57:AJ57,LTA!F$102:AJ$102,LTA!F$103:AJ$103)</f>
        <v>141.97999999999999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414.78999999999996</v>
      </c>
      <c r="AB57" s="117">
        <f>-STOA!N57</f>
        <v>0</v>
      </c>
      <c r="AC57">
        <f t="shared" si="0"/>
        <v>15.757950221132717</v>
      </c>
      <c r="AD57">
        <f t="shared" si="1"/>
        <v>1774.9182112712215</v>
      </c>
      <c r="AE57">
        <f>'IDT-1'!B57</f>
        <v>0</v>
      </c>
      <c r="AF57" s="26"/>
      <c r="AG57">
        <f t="shared" si="2"/>
        <v>1774.9182112712215</v>
      </c>
      <c r="AI57" s="75">
        <f>PXIL!H57</f>
        <v>0</v>
      </c>
      <c r="AJ57" s="75">
        <f>PXIL!N57</f>
        <v>0</v>
      </c>
      <c r="AK57" s="75">
        <f>RTM_IEX!H57</f>
        <v>68.66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33.950000000000003</v>
      </c>
      <c r="H58">
        <f>PPCL_Spot!P58</f>
        <v>10.75</v>
      </c>
      <c r="I58">
        <f>Bawana_NG!P58</f>
        <v>76.000000000000014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518.08646362727779</v>
      </c>
      <c r="P58" s="77">
        <v>48.29</v>
      </c>
      <c r="Q58" s="77">
        <v>15.15</v>
      </c>
      <c r="R58" s="80">
        <v>46.5</v>
      </c>
      <c r="S58" s="80">
        <v>0</v>
      </c>
      <c r="T58" s="78">
        <f>SUMPRODUCT(LTA!F58:AJ58,LTA!F$101:AJ$101,LTA!F$103:AJ$103)</f>
        <v>408.94</v>
      </c>
      <c r="U58" s="78">
        <f>SUMPRODUCT(LTA!F58:AJ58,LTA!F$102:AJ$102,LTA!F$103:AJ$103)</f>
        <v>144.04000000000002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410.59</v>
      </c>
      <c r="AB58" s="117">
        <f>-STOA!N58</f>
        <v>0</v>
      </c>
      <c r="AC58">
        <f t="shared" si="0"/>
        <v>15.557024419691103</v>
      </c>
      <c r="AD58">
        <f t="shared" si="1"/>
        <v>1752.2866596361159</v>
      </c>
      <c r="AE58">
        <f>'IDT-1'!B58</f>
        <v>0</v>
      </c>
      <c r="AF58" s="26"/>
      <c r="AG58">
        <f t="shared" si="2"/>
        <v>1752.2866596361159</v>
      </c>
      <c r="AI58" s="75">
        <f>PXIL!H58</f>
        <v>0</v>
      </c>
      <c r="AJ58" s="75">
        <f>PXIL!N58</f>
        <v>0</v>
      </c>
      <c r="AK58" s="75">
        <f>RTM_IEX!H58</f>
        <v>42.54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33.950000000000003</v>
      </c>
      <c r="H59">
        <f>PPCL_Spot!P59</f>
        <v>10.75</v>
      </c>
      <c r="I59">
        <f>Bawana_NG!P59</f>
        <v>76.000000000000014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613.53442862467477</v>
      </c>
      <c r="P59" s="77">
        <v>48.29</v>
      </c>
      <c r="Q59" s="77">
        <v>15.15</v>
      </c>
      <c r="R59" s="80">
        <v>46.5</v>
      </c>
      <c r="S59" s="80">
        <v>0</v>
      </c>
      <c r="T59" s="78">
        <f>SUMPRODUCT(LTA!F59:AJ59,LTA!F$101:AJ$101,LTA!F$103:AJ$103)</f>
        <v>407.49</v>
      </c>
      <c r="U59" s="78">
        <f>SUMPRODUCT(LTA!F59:AJ59,LTA!F$102:AJ$102,LTA!F$103:AJ$103)</f>
        <v>143.13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406.39</v>
      </c>
      <c r="AB59" s="117">
        <f>-STOA!N59</f>
        <v>0</v>
      </c>
      <c r="AC59">
        <f t="shared" si="0"/>
        <v>15.964886511668199</v>
      </c>
      <c r="AD59">
        <f t="shared" si="1"/>
        <v>1798.2267625415361</v>
      </c>
      <c r="AE59">
        <f>'IDT-1'!B59</f>
        <v>0</v>
      </c>
      <c r="AF59" s="26"/>
      <c r="AG59">
        <f t="shared" si="2"/>
        <v>1798.2267625415361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33.950000000000003</v>
      </c>
      <c r="H60">
        <f>PPCL_Spot!P60</f>
        <v>10.75</v>
      </c>
      <c r="I60">
        <f>Bawana_NG!P60</f>
        <v>76.000000000000014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672.23136614630289</v>
      </c>
      <c r="P60" s="77">
        <v>48.29</v>
      </c>
      <c r="Q60" s="77">
        <v>15.15</v>
      </c>
      <c r="R60" s="80">
        <v>46.5</v>
      </c>
      <c r="S60" s="80">
        <v>0</v>
      </c>
      <c r="T60" s="78">
        <f>SUMPRODUCT(LTA!F60:AJ60,LTA!F$101:AJ$101,LTA!F$103:AJ$103)</f>
        <v>406.25</v>
      </c>
      <c r="U60" s="78">
        <f>SUMPRODUCT(LTA!F60:AJ60,LTA!F$102:AJ$102,LTA!F$103:AJ$103)</f>
        <v>143.87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400.78999999999996</v>
      </c>
      <c r="AB60" s="117">
        <f>-STOA!N60</f>
        <v>0</v>
      </c>
      <c r="AC60">
        <f t="shared" si="0"/>
        <v>16.694083387524383</v>
      </c>
      <c r="AD60">
        <f t="shared" si="1"/>
        <v>1820.0945031873077</v>
      </c>
      <c r="AE60">
        <f>'IDT-1'!B60</f>
        <v>0</v>
      </c>
      <c r="AF60" s="26"/>
      <c r="AG60">
        <f t="shared" si="2"/>
        <v>1820.0945031873077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33.950000000000003</v>
      </c>
      <c r="H61">
        <f>PPCL_Spot!P61</f>
        <v>10.75</v>
      </c>
      <c r="I61">
        <f>Bawana_NG!P61</f>
        <v>76.000000000000014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692.32160058938871</v>
      </c>
      <c r="P61" s="77">
        <v>48.29</v>
      </c>
      <c r="Q61" s="77">
        <v>15.15</v>
      </c>
      <c r="R61" s="80">
        <v>46.5</v>
      </c>
      <c r="S61" s="80">
        <v>0</v>
      </c>
      <c r="T61" s="78">
        <f>SUMPRODUCT(LTA!F61:AJ61,LTA!F$101:AJ$101,LTA!F$103:AJ$103)</f>
        <v>405.01</v>
      </c>
      <c r="U61" s="78">
        <f>SUMPRODUCT(LTA!F61:AJ61,LTA!F$102:AJ$102,LTA!F$103:AJ$103)</f>
        <v>144.73000000000002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397.28999999999996</v>
      </c>
      <c r="AB61" s="117">
        <f>-STOA!N61</f>
        <v>0</v>
      </c>
      <c r="AC61">
        <f t="shared" si="0"/>
        <v>17.4848367597438</v>
      </c>
      <c r="AD61">
        <f t="shared" si="1"/>
        <v>1762.5139842581743</v>
      </c>
      <c r="AE61">
        <f>'IDT-1'!B61</f>
        <v>0</v>
      </c>
      <c r="AF61" s="26"/>
      <c r="AG61">
        <f t="shared" si="2"/>
        <v>1762.5139842581743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33.950000000000003</v>
      </c>
      <c r="H62">
        <f>PPCL_Spot!P62</f>
        <v>8.3126815101645697</v>
      </c>
      <c r="I62">
        <f>Bawana_NG!P62</f>
        <v>76.000000000000014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692.33715064180808</v>
      </c>
      <c r="P62" s="77">
        <v>48.29</v>
      </c>
      <c r="Q62" s="77">
        <v>15.15</v>
      </c>
      <c r="R62" s="80">
        <v>46.5</v>
      </c>
      <c r="S62" s="80">
        <v>0</v>
      </c>
      <c r="T62" s="78">
        <f>SUMPRODUCT(LTA!F62:AJ62,LTA!F$101:AJ$101,LTA!F$103:AJ$103)</f>
        <v>401.30999999999995</v>
      </c>
      <c r="U62" s="78">
        <f>SUMPRODUCT(LTA!F62:AJ62,LTA!F$102:AJ$102,LTA!F$103:AJ$103)</f>
        <v>143.53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393.78999999999996</v>
      </c>
      <c r="AB62" s="117">
        <f>-STOA!N62</f>
        <v>0</v>
      </c>
      <c r="AC62">
        <f t="shared" si="0"/>
        <v>17.274189539706001</v>
      </c>
      <c r="AD62">
        <f t="shared" si="1"/>
        <v>1764.9028630407961</v>
      </c>
      <c r="AE62">
        <f>'IDT-1'!B62</f>
        <v>0</v>
      </c>
      <c r="AF62" s="26"/>
      <c r="AG62">
        <f t="shared" si="2"/>
        <v>1764.9028630407961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33.950000000000003</v>
      </c>
      <c r="H63">
        <f>PPCL_Spot!P63</f>
        <v>8.3126815101645697</v>
      </c>
      <c r="I63">
        <f>Bawana_NG!P63</f>
        <v>76.000000000000014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689.99106511214791</v>
      </c>
      <c r="P63" s="77">
        <v>48.29</v>
      </c>
      <c r="Q63" s="77">
        <v>15.15</v>
      </c>
      <c r="R63" s="80">
        <v>46.5</v>
      </c>
      <c r="S63" s="80">
        <v>0</v>
      </c>
      <c r="T63" s="78">
        <f>SUMPRODUCT(LTA!F63:AJ63,LTA!F$101:AJ$101,LTA!F$103:AJ$103)</f>
        <v>383.15</v>
      </c>
      <c r="U63" s="78">
        <f>SUMPRODUCT(LTA!F63:AJ63,LTA!F$102:AJ$102,LTA!F$103:AJ$103)</f>
        <v>143.46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388.89</v>
      </c>
      <c r="AB63" s="117">
        <f>-STOA!N63</f>
        <v>0</v>
      </c>
      <c r="AC63">
        <f t="shared" si="0"/>
        <v>17.209806282444504</v>
      </c>
      <c r="AD63">
        <f t="shared" si="1"/>
        <v>1721.4911607683973</v>
      </c>
      <c r="AE63">
        <f>'IDT-1'!B63</f>
        <v>0</v>
      </c>
      <c r="AF63" s="26"/>
      <c r="AG63">
        <f t="shared" si="2"/>
        <v>1721.4911607683973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5.5918486171761268</v>
      </c>
      <c r="F64">
        <f>GT_Spot!P64</f>
        <v>0</v>
      </c>
      <c r="G64">
        <f>PPCL_NG!P64</f>
        <v>33.950000000000003</v>
      </c>
      <c r="H64">
        <f>PPCL_Spot!P64</f>
        <v>4.8915779283639882</v>
      </c>
      <c r="I64">
        <f>Bawana_NG!P64</f>
        <v>76.000000000000014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688.71128603987745</v>
      </c>
      <c r="P64" s="77">
        <v>48.29</v>
      </c>
      <c r="Q64" s="77">
        <v>15.15</v>
      </c>
      <c r="R64" s="80">
        <v>46.5</v>
      </c>
      <c r="S64" s="80">
        <v>0</v>
      </c>
      <c r="T64" s="78">
        <f>SUMPRODUCT(LTA!F64:AJ64,LTA!F$101:AJ$101,LTA!F$103:AJ$103)</f>
        <v>361.99</v>
      </c>
      <c r="U64" s="78">
        <f>SUMPRODUCT(LTA!F64:AJ64,LTA!F$102:AJ$102,LTA!F$103:AJ$103)</f>
        <v>142.87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383.98999999999995</v>
      </c>
      <c r="AB64" s="117">
        <f>-STOA!N64</f>
        <v>0</v>
      </c>
      <c r="AC64">
        <f t="shared" si="0"/>
        <v>16.478025632172177</v>
      </c>
      <c r="AD64">
        <f t="shared" si="1"/>
        <v>1727.4566869532455</v>
      </c>
      <c r="AE64">
        <f>'IDT-1'!B64</f>
        <v>0</v>
      </c>
      <c r="AF64" s="26"/>
      <c r="AG64">
        <f t="shared" si="2"/>
        <v>1727.4566869532455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5.5918486171761268</v>
      </c>
      <c r="F65">
        <f>GT_Spot!P65</f>
        <v>0</v>
      </c>
      <c r="G65">
        <f>PPCL_NG!P65</f>
        <v>33.950000000000003</v>
      </c>
      <c r="H65">
        <f>PPCL_Spot!P65</f>
        <v>4.8915779283639882</v>
      </c>
      <c r="I65">
        <f>Bawana_NG!P65</f>
        <v>76.000000000000014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691.39137939950899</v>
      </c>
      <c r="P65" s="77">
        <v>48.29</v>
      </c>
      <c r="Q65" s="77">
        <v>15.15</v>
      </c>
      <c r="R65" s="80">
        <v>46.5</v>
      </c>
      <c r="S65" s="80">
        <v>0</v>
      </c>
      <c r="T65" s="78">
        <f>SUMPRODUCT(LTA!F65:AJ65,LTA!F$101:AJ$101,LTA!F$103:AJ$103)</f>
        <v>343.83</v>
      </c>
      <c r="U65" s="78">
        <f>SUMPRODUCT(LTA!F65:AJ65,LTA!F$102:AJ$102,LTA!F$103:AJ$103)</f>
        <v>141.45999999999998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379.78999999999996</v>
      </c>
      <c r="AB65" s="117">
        <f>-STOA!N65</f>
        <v>0</v>
      </c>
      <c r="AC65">
        <f t="shared" si="0"/>
        <v>15.884040587715949</v>
      </c>
      <c r="AD65">
        <f t="shared" si="1"/>
        <v>1752.9607653573332</v>
      </c>
      <c r="AE65">
        <f>'IDT-1'!B65</f>
        <v>0</v>
      </c>
      <c r="AF65" s="26"/>
      <c r="AG65">
        <f t="shared" si="2"/>
        <v>1752.9607653573332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5.5918486171761268</v>
      </c>
      <c r="F66">
        <f>GT_Spot!P66</f>
        <v>0</v>
      </c>
      <c r="G66">
        <f>PPCL_NG!P66</f>
        <v>33.950000000000003</v>
      </c>
      <c r="H66">
        <f>PPCL_Spot!P66</f>
        <v>4.8915779283639882</v>
      </c>
      <c r="I66">
        <f>Bawana_NG!P66</f>
        <v>76.000000000000014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691.4077720834747</v>
      </c>
      <c r="P66" s="77">
        <v>48.29</v>
      </c>
      <c r="Q66" s="77">
        <v>15.15</v>
      </c>
      <c r="R66" s="80">
        <v>46.5</v>
      </c>
      <c r="S66" s="80">
        <v>0</v>
      </c>
      <c r="T66" s="78">
        <f>SUMPRODUCT(LTA!F66:AJ66,LTA!F$101:AJ$101,LTA!F$103:AJ$103)</f>
        <v>322.59999999999997</v>
      </c>
      <c r="U66" s="78">
        <f>SUMPRODUCT(LTA!F66:AJ66,LTA!F$102:AJ$102,LTA!F$103:AJ$103)</f>
        <v>142.05000000000001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376.28999999999996</v>
      </c>
      <c r="AB66" s="117">
        <f>-STOA!N66</f>
        <v>0</v>
      </c>
      <c r="AC66">
        <f t="shared" si="0"/>
        <v>15.60960595067948</v>
      </c>
      <c r="AD66">
        <f t="shared" si="1"/>
        <v>1736.1115926783352</v>
      </c>
      <c r="AE66">
        <f>'IDT-1'!B66</f>
        <v>0</v>
      </c>
      <c r="AF66" s="26"/>
      <c r="AG66">
        <f t="shared" si="2"/>
        <v>1736.1115926783352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8.2100000000000009</v>
      </c>
      <c r="I67">
        <f>Bawana_NG!P67</f>
        <v>76.000000000000014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684.8011133509807</v>
      </c>
      <c r="P67" s="77">
        <v>48.29</v>
      </c>
      <c r="Q67" s="77">
        <v>15.15</v>
      </c>
      <c r="R67" s="80">
        <v>46.5</v>
      </c>
      <c r="S67" s="80">
        <v>0</v>
      </c>
      <c r="T67" s="78">
        <f>SUMPRODUCT(LTA!F67:AJ67,LTA!F$101:AJ$101,LTA!F$103:AJ$103)</f>
        <v>302.23</v>
      </c>
      <c r="U67" s="78">
        <f>SUMPRODUCT(LTA!F67:AJ67,LTA!F$102:AJ$102,LTA!F$103:AJ$103)</f>
        <v>142.97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369.28999999999996</v>
      </c>
      <c r="AB67" s="117">
        <f>-STOA!N67</f>
        <v>0</v>
      </c>
      <c r="AC67">
        <f t="shared" si="0"/>
        <v>15.315505337259689</v>
      </c>
      <c r="AD67">
        <f t="shared" si="1"/>
        <v>1725.0828284422503</v>
      </c>
      <c r="AE67">
        <f>'IDT-1'!B67</f>
        <v>0</v>
      </c>
      <c r="AF67" s="26"/>
      <c r="AG67">
        <f t="shared" si="2"/>
        <v>1725.0828284422503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8.3126815101645697</v>
      </c>
      <c r="I68">
        <f>Bawana_NG!P68</f>
        <v>76.000000000000014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685.13419403078319</v>
      </c>
      <c r="P68" s="77">
        <v>48.29</v>
      </c>
      <c r="Q68" s="77">
        <v>15.15</v>
      </c>
      <c r="R68" s="80">
        <v>46.5</v>
      </c>
      <c r="S68" s="80">
        <v>0</v>
      </c>
      <c r="T68" s="78">
        <f>SUMPRODUCT(LTA!F68:AJ68,LTA!F$101:AJ$101,LTA!F$103:AJ$103)</f>
        <v>275.74</v>
      </c>
      <c r="U68" s="78">
        <f>SUMPRODUCT(LTA!F68:AJ68,LTA!F$102:AJ$102,LTA!F$103:AJ$103)</f>
        <v>117.75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364.39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15.016884044531402</v>
      </c>
      <c r="AD68">
        <f t="shared" ref="AD68:AD98" si="4">SUM(B68:AB68,AI68:AR68)-AC68</f>
        <v>1691.4472119249458</v>
      </c>
      <c r="AE68">
        <f>'IDT-1'!B68</f>
        <v>0</v>
      </c>
      <c r="AF68" s="26"/>
      <c r="AG68">
        <f t="shared" ref="AG68:AG98" si="5">SUM(AD68:AF68)+AT68</f>
        <v>1691.4472119249458</v>
      </c>
      <c r="AI68" s="75">
        <f>PXIL!H68</f>
        <v>0</v>
      </c>
      <c r="AJ68" s="75">
        <f>PXIL!N68</f>
        <v>0</v>
      </c>
      <c r="AK68" s="75">
        <f>RTM_IEX!H68</f>
        <v>22.24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33.950000000000003</v>
      </c>
      <c r="H69">
        <f>PPCL_Spot!P69</f>
        <v>8.3126815101645697</v>
      </c>
      <c r="I69">
        <f>Bawana_NG!P69</f>
        <v>76.000000000000014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759.07457817640898</v>
      </c>
      <c r="P69" s="77">
        <v>48.25</v>
      </c>
      <c r="Q69" s="77">
        <v>14.91</v>
      </c>
      <c r="R69" s="80">
        <v>46.5</v>
      </c>
      <c r="S69" s="80">
        <v>0</v>
      </c>
      <c r="T69" s="78">
        <f>SUMPRODUCT(LTA!F69:AJ69,LTA!F$101:AJ$101,LTA!F$103:AJ$103)</f>
        <v>250.88</v>
      </c>
      <c r="U69" s="78">
        <f>SUMPRODUCT(LTA!F69:AJ69,LTA!F$102:AJ$102,LTA!F$103:AJ$103)</f>
        <v>115.16999999999999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358.78999999999996</v>
      </c>
      <c r="AB69" s="117">
        <f>-STOA!N69</f>
        <v>0</v>
      </c>
      <c r="AC69">
        <f t="shared" si="3"/>
        <v>15.476423425012907</v>
      </c>
      <c r="AD69">
        <f t="shared" si="4"/>
        <v>1743.2080566900902</v>
      </c>
      <c r="AE69">
        <f>'IDT-1'!B69</f>
        <v>0</v>
      </c>
      <c r="AF69" s="26"/>
      <c r="AG69">
        <f t="shared" si="5"/>
        <v>1743.2080566900902</v>
      </c>
      <c r="AI69" s="75">
        <f>PXIL!H69</f>
        <v>0</v>
      </c>
      <c r="AJ69" s="75">
        <f>PXIL!N69</f>
        <v>0</v>
      </c>
      <c r="AK69" s="75">
        <f>RTM_IEX!H69</f>
        <v>33.840000000000003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13.658996293128029</v>
      </c>
      <c r="F70">
        <f>GT_Spot!P70</f>
        <v>0</v>
      </c>
      <c r="G70">
        <f>PPCL_NG!P70</f>
        <v>33.950000000000003</v>
      </c>
      <c r="H70">
        <f>PPCL_Spot!P70</f>
        <v>8.3126815101645697</v>
      </c>
      <c r="I70">
        <f>Bawana_NG!P70</f>
        <v>75.999999999999986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759.0931305774393</v>
      </c>
      <c r="P70" s="77">
        <v>48.25</v>
      </c>
      <c r="Q70" s="77">
        <v>14.91</v>
      </c>
      <c r="R70" s="80">
        <v>46.5</v>
      </c>
      <c r="S70" s="80">
        <v>0</v>
      </c>
      <c r="T70" s="78">
        <f>SUMPRODUCT(LTA!F70:AJ70,LTA!F$101:AJ$101,LTA!F$103:AJ$103)</f>
        <v>215.54</v>
      </c>
      <c r="U70" s="78">
        <f>SUMPRODUCT(LTA!F70:AJ70,LTA!F$102:AJ$102,LTA!F$103:AJ$103)</f>
        <v>113.07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351.78999999999996</v>
      </c>
      <c r="AB70" s="117">
        <f>-STOA!N70</f>
        <v>0</v>
      </c>
      <c r="AC70">
        <f t="shared" si="3"/>
        <v>15.363522313750442</v>
      </c>
      <c r="AD70">
        <f t="shared" si="4"/>
        <v>1730.4912860669813</v>
      </c>
      <c r="AE70">
        <f>'IDT-1'!B70</f>
        <v>0</v>
      </c>
      <c r="AF70" s="26"/>
      <c r="AG70">
        <f t="shared" si="5"/>
        <v>1730.4912860669813</v>
      </c>
      <c r="AI70" s="75">
        <f>PXIL!H70</f>
        <v>0</v>
      </c>
      <c r="AJ70" s="75">
        <f>PXIL!N70</f>
        <v>0</v>
      </c>
      <c r="AK70" s="75">
        <f>RTM_IEX!H70</f>
        <v>64.78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5.755108972544579</v>
      </c>
      <c r="F71">
        <f>GT_Spot!P71</f>
        <v>0</v>
      </c>
      <c r="G71">
        <f>PPCL_NG!P71</f>
        <v>-0.56579999999999986</v>
      </c>
      <c r="H71">
        <f>PPCL_Spot!P71</f>
        <v>0</v>
      </c>
      <c r="I71">
        <f>Bawana_NG!P71</f>
        <v>76.000000000000014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744.10828952277723</v>
      </c>
      <c r="P71" s="77">
        <v>48.25</v>
      </c>
      <c r="Q71" s="77">
        <v>15.15</v>
      </c>
      <c r="R71" s="80">
        <v>46.5</v>
      </c>
      <c r="S71" s="80">
        <v>0</v>
      </c>
      <c r="T71" s="78">
        <f>SUMPRODUCT(LTA!F71:AJ71,LTA!F$101:AJ$101,LTA!F$103:AJ$103)</f>
        <v>186.51000000000002</v>
      </c>
      <c r="U71" s="78">
        <f>SUMPRODUCT(LTA!F71:AJ71,LTA!F$102:AJ$102,LTA!F$103:AJ$103)</f>
        <v>110.69999999999999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370.84999999999997</v>
      </c>
      <c r="AB71" s="117">
        <f>-STOA!N71</f>
        <v>0</v>
      </c>
      <c r="AC71">
        <f t="shared" si="3"/>
        <v>14.322917151310889</v>
      </c>
      <c r="AD71">
        <f t="shared" si="4"/>
        <v>1612.1446813440111</v>
      </c>
      <c r="AE71">
        <f>'IDT-1'!B71</f>
        <v>0</v>
      </c>
      <c r="AF71" s="26"/>
      <c r="AG71">
        <f t="shared" si="5"/>
        <v>1612.1446813440111</v>
      </c>
      <c r="AI71" s="75">
        <f>PXIL!H71</f>
        <v>0</v>
      </c>
      <c r="AJ71" s="75">
        <f>PXIL!N71</f>
        <v>0</v>
      </c>
      <c r="AK71" s="75">
        <f>RTM_IEX!H71</f>
        <v>23.21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5.755108972544579</v>
      </c>
      <c r="F72">
        <f>GT_Spot!P72</f>
        <v>0</v>
      </c>
      <c r="G72">
        <f>PPCL_NG!P72</f>
        <v>-0.56579999999999986</v>
      </c>
      <c r="H72">
        <f>PPCL_Spot!P72</f>
        <v>0</v>
      </c>
      <c r="I72">
        <f>Bawana_NG!P72</f>
        <v>76.000000000000014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744.41861979612361</v>
      </c>
      <c r="P72" s="77">
        <v>40.19</v>
      </c>
      <c r="Q72" s="77">
        <v>15.15</v>
      </c>
      <c r="R72" s="80">
        <v>39.994943749209959</v>
      </c>
      <c r="S72" s="80">
        <v>0</v>
      </c>
      <c r="T72" s="78">
        <f>SUMPRODUCT(LTA!F72:AJ72,LTA!F$101:AJ$101,LTA!F$103:AJ$103)</f>
        <v>159.94</v>
      </c>
      <c r="U72" s="78">
        <f>SUMPRODUCT(LTA!F72:AJ72,LTA!F$102:AJ$102,LTA!F$103:AJ$103)</f>
        <v>108.31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4.83</v>
      </c>
      <c r="Z72" s="75">
        <f>IEX!N72</f>
        <v>0</v>
      </c>
      <c r="AA72" s="117">
        <f>STOA!H72</f>
        <v>396.62</v>
      </c>
      <c r="AB72" s="117">
        <f>-STOA!N72</f>
        <v>0</v>
      </c>
      <c r="AC72">
        <f t="shared" si="3"/>
        <v>14.373563562709384</v>
      </c>
      <c r="AD72">
        <f t="shared" si="4"/>
        <v>1617.8493089551685</v>
      </c>
      <c r="AE72">
        <f>'IDT-1'!B72</f>
        <v>0</v>
      </c>
      <c r="AF72" s="26"/>
      <c r="AG72">
        <f t="shared" si="5"/>
        <v>1617.8493089551685</v>
      </c>
      <c r="AI72" s="75">
        <f>PXIL!H72</f>
        <v>0</v>
      </c>
      <c r="AJ72" s="75">
        <f>PXIL!N72</f>
        <v>0</v>
      </c>
      <c r="AK72" s="75">
        <f>RTM_IEX!H72</f>
        <v>41.58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4.912407356574251</v>
      </c>
      <c r="F73">
        <f>GT_Spot!P73</f>
        <v>0</v>
      </c>
      <c r="G73">
        <f>PPCL_NG!P73</f>
        <v>-0.56579999999999986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759.18794579946223</v>
      </c>
      <c r="P73" s="77">
        <v>94.34</v>
      </c>
      <c r="Q73" s="77">
        <v>15.15</v>
      </c>
      <c r="R73" s="80">
        <v>24.53</v>
      </c>
      <c r="S73" s="80">
        <v>0</v>
      </c>
      <c r="T73" s="78">
        <f>SUMPRODUCT(LTA!F73:AJ73,LTA!F$101:AJ$101,LTA!F$103:AJ$103)</f>
        <v>134.10999999999999</v>
      </c>
      <c r="U73" s="78">
        <f>SUMPRODUCT(LTA!F73:AJ73,LTA!F$102:AJ$102,LTA!F$103:AJ$103)</f>
        <v>106.27000000000001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3.87</v>
      </c>
      <c r="Z73" s="75">
        <f>IEX!N73</f>
        <v>0</v>
      </c>
      <c r="AA73" s="117">
        <f>STOA!H73</f>
        <v>393.12</v>
      </c>
      <c r="AB73" s="117">
        <f>-STOA!N73</f>
        <v>0</v>
      </c>
      <c r="AC73">
        <f t="shared" si="3"/>
        <v>14.393994352325176</v>
      </c>
      <c r="AD73">
        <f t="shared" si="4"/>
        <v>1620.1505588037112</v>
      </c>
      <c r="AE73">
        <f>'IDT-1'!B73</f>
        <v>20</v>
      </c>
      <c r="AF73" s="26"/>
      <c r="AG73">
        <f t="shared" si="5"/>
        <v>1640.1505588037112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4.912407356574251</v>
      </c>
      <c r="F74">
        <f>GT_Spot!P74</f>
        <v>0</v>
      </c>
      <c r="G74">
        <f>PPCL_NG!P74</f>
        <v>-0.56579999999999986</v>
      </c>
      <c r="H74">
        <f>PPCL_Spot!P74</f>
        <v>0</v>
      </c>
      <c r="I74">
        <f>Bawana_NG!P74</f>
        <v>75.000000000000014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777.85330032348986</v>
      </c>
      <c r="P74" s="77">
        <v>94.34</v>
      </c>
      <c r="Q74" s="77">
        <v>15.15</v>
      </c>
      <c r="R74" s="80">
        <v>13.105174825174826</v>
      </c>
      <c r="S74" s="80">
        <v>0</v>
      </c>
      <c r="T74" s="78">
        <f>SUMPRODUCT(LTA!F74:AJ74,LTA!F$101:AJ$101,LTA!F$103:AJ$103)</f>
        <v>113.64000000000001</v>
      </c>
      <c r="U74" s="78">
        <f>SUMPRODUCT(LTA!F74:AJ74,LTA!F$102:AJ$102,LTA!F$103:AJ$103)</f>
        <v>103.97999999999999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7.74</v>
      </c>
      <c r="Z74" s="75">
        <f>IEX!N74</f>
        <v>0</v>
      </c>
      <c r="AA74" s="117">
        <f>STOA!H74</f>
        <v>388.21999999999997</v>
      </c>
      <c r="AB74" s="117">
        <f>-STOA!N74</f>
        <v>0</v>
      </c>
      <c r="AC74">
        <f t="shared" si="3"/>
        <v>14.031703010598163</v>
      </c>
      <c r="AD74">
        <f t="shared" si="4"/>
        <v>1579.3433794946409</v>
      </c>
      <c r="AE74">
        <f>'IDT-1'!B74</f>
        <v>50</v>
      </c>
      <c r="AF74" s="26"/>
      <c r="AG74">
        <f t="shared" si="5"/>
        <v>1629.3433794946409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5.0163840977723186</v>
      </c>
      <c r="F75">
        <f>GT_Spot!P75</f>
        <v>0</v>
      </c>
      <c r="G75">
        <f>PPCL_NG!P75</f>
        <v>-0.56579999999999986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783.6673728685048</v>
      </c>
      <c r="P75" s="77">
        <v>104.82</v>
      </c>
      <c r="Q75" s="77">
        <v>15.15</v>
      </c>
      <c r="R75" s="80">
        <v>0</v>
      </c>
      <c r="S75" s="80">
        <v>0</v>
      </c>
      <c r="T75" s="78">
        <f>SUMPRODUCT(LTA!F75:AJ75,LTA!F$101:AJ$101,LTA!F$103:AJ$103)</f>
        <v>96.15</v>
      </c>
      <c r="U75" s="78">
        <f>SUMPRODUCT(LTA!F75:AJ75,LTA!F$102:AJ$102,LTA!F$103:AJ$103)</f>
        <v>116.94999999999999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415.92999999999995</v>
      </c>
      <c r="AB75" s="117">
        <f>-STOA!N75</f>
        <v>0</v>
      </c>
      <c r="AC75">
        <f t="shared" si="3"/>
        <v>14.991808305855296</v>
      </c>
      <c r="AD75">
        <f t="shared" si="4"/>
        <v>1687.4861486604218</v>
      </c>
      <c r="AE75">
        <f>'IDT-1'!B75</f>
        <v>0</v>
      </c>
      <c r="AF75" s="26"/>
      <c r="AG75">
        <f t="shared" si="5"/>
        <v>1687.4861486604218</v>
      </c>
      <c r="AI75" s="75">
        <f>PXIL!H75</f>
        <v>0</v>
      </c>
      <c r="AJ75" s="75">
        <f>PXIL!N75</f>
        <v>0</v>
      </c>
      <c r="AK75" s="75">
        <f>RTM_IEX!H75</f>
        <v>65.739999999999995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-0.56579999999999986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783.07322644513079</v>
      </c>
      <c r="P76" s="77">
        <v>104.82</v>
      </c>
      <c r="Q76" s="77">
        <v>14.5</v>
      </c>
      <c r="R76" s="80">
        <v>0</v>
      </c>
      <c r="S76" s="80">
        <v>0</v>
      </c>
      <c r="T76" s="78">
        <f>SUMPRODUCT(LTA!F76:AJ76,LTA!F$101:AJ$101,LTA!F$103:AJ$103)</f>
        <v>78.27</v>
      </c>
      <c r="U76" s="78">
        <f>SUMPRODUCT(LTA!F76:AJ76,LTA!F$102:AJ$102,LTA!F$103:AJ$103)</f>
        <v>114.42000000000002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6.77</v>
      </c>
      <c r="Z76" s="75">
        <f>IEX!N76</f>
        <v>0</v>
      </c>
      <c r="AA76" s="117">
        <f>STOA!H76</f>
        <v>454.71</v>
      </c>
      <c r="AB76" s="117">
        <f>-STOA!N76</f>
        <v>0</v>
      </c>
      <c r="AC76">
        <f t="shared" si="3"/>
        <v>15.208396236270875</v>
      </c>
      <c r="AD76">
        <f t="shared" si="4"/>
        <v>1711.8818255499582</v>
      </c>
      <c r="AE76">
        <f>'IDT-1'!B76</f>
        <v>0</v>
      </c>
      <c r="AF76" s="26"/>
      <c r="AG76">
        <f t="shared" si="5"/>
        <v>1711.8818255499582</v>
      </c>
      <c r="AI76" s="75">
        <f>PXIL!H76</f>
        <v>0</v>
      </c>
      <c r="AJ76" s="75">
        <f>PXIL!N76</f>
        <v>0</v>
      </c>
      <c r="AK76" s="75">
        <f>RTM_IEX!H76</f>
        <v>57.05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-0.56579999999999986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808.26840835812493</v>
      </c>
      <c r="P77" s="77">
        <v>104.82</v>
      </c>
      <c r="Q77" s="77">
        <v>14.5</v>
      </c>
      <c r="R77" s="80">
        <v>0</v>
      </c>
      <c r="S77" s="80">
        <v>0</v>
      </c>
      <c r="T77" s="78">
        <f>SUMPRODUCT(LTA!F77:AJ77,LTA!F$101:AJ$101,LTA!F$103:AJ$103)</f>
        <v>68.510000000000005</v>
      </c>
      <c r="U77" s="78">
        <f>SUMPRODUCT(LTA!F77:AJ77,LTA!F$102:AJ$102,LTA!F$103:AJ$103)</f>
        <v>115.88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44.48</v>
      </c>
      <c r="Z77" s="75">
        <f>IEX!N77</f>
        <v>0</v>
      </c>
      <c r="AA77" s="117">
        <f>STOA!H77</f>
        <v>451.90999999999997</v>
      </c>
      <c r="AB77" s="117">
        <f>-STOA!N77</f>
        <v>0</v>
      </c>
      <c r="AC77">
        <f t="shared" si="3"/>
        <v>15.71532183710522</v>
      </c>
      <c r="AD77">
        <f t="shared" si="4"/>
        <v>1768.9800818621177</v>
      </c>
      <c r="AE77">
        <f>'IDT-1'!B77</f>
        <v>0</v>
      </c>
      <c r="AF77" s="26"/>
      <c r="AG77">
        <f t="shared" si="5"/>
        <v>1768.9800818621177</v>
      </c>
      <c r="AI77" s="75">
        <f>PXIL!H77</f>
        <v>0</v>
      </c>
      <c r="AJ77" s="75">
        <f>PXIL!N77</f>
        <v>0</v>
      </c>
      <c r="AK77" s="75">
        <f>RTM_IEX!H77</f>
        <v>62.85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-0.56579999999999986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825.37254074611656</v>
      </c>
      <c r="P78" s="77">
        <v>104.82</v>
      </c>
      <c r="Q78" s="77">
        <v>14.5</v>
      </c>
      <c r="R78" s="80">
        <v>0</v>
      </c>
      <c r="S78" s="80">
        <v>0</v>
      </c>
      <c r="T78" s="78">
        <f>SUMPRODUCT(LTA!F78:AJ78,LTA!F$101:AJ$101,LTA!F$103:AJ$103)</f>
        <v>63.14</v>
      </c>
      <c r="U78" s="78">
        <f>SUMPRODUCT(LTA!F78:AJ78,LTA!F$102:AJ$102,LTA!F$103:AJ$103)</f>
        <v>117.22999999999999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55.39</v>
      </c>
      <c r="Z78" s="75">
        <f>IEX!N78</f>
        <v>0</v>
      </c>
      <c r="AA78" s="117">
        <f>STOA!H78</f>
        <v>451.21</v>
      </c>
      <c r="AB78" s="117">
        <f>-STOA!N78</f>
        <v>0</v>
      </c>
      <c r="AC78">
        <f t="shared" si="3"/>
        <v>15.818230202119553</v>
      </c>
      <c r="AD78">
        <f t="shared" si="4"/>
        <v>1780.5713058850954</v>
      </c>
      <c r="AE78">
        <f>'IDT-1'!B78</f>
        <v>0</v>
      </c>
      <c r="AF78" s="26"/>
      <c r="AG78">
        <f t="shared" si="5"/>
        <v>1780.5713058850954</v>
      </c>
      <c r="AI78" s="75">
        <f>PXIL!H78</f>
        <v>0</v>
      </c>
      <c r="AJ78" s="75">
        <f>PXIL!N78</f>
        <v>0</v>
      </c>
      <c r="AK78" s="75">
        <f>RTM_IEX!H78</f>
        <v>51.25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-0.56579999999999986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929.48269426139166</v>
      </c>
      <c r="P79" s="77">
        <v>104.82</v>
      </c>
      <c r="Q79" s="77">
        <v>14.5</v>
      </c>
      <c r="R79" s="80">
        <v>0</v>
      </c>
      <c r="S79" s="80">
        <v>0</v>
      </c>
      <c r="T79" s="78">
        <f>SUMPRODUCT(LTA!F79:AJ79,LTA!F$101:AJ$101,LTA!F$103:AJ$103)</f>
        <v>63.61</v>
      </c>
      <c r="U79" s="78">
        <f>SUMPRODUCT(LTA!F79:AJ79,LTA!F$102:AJ$102,LTA!F$103:AJ$103)</f>
        <v>117.28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32.869999999999997</v>
      </c>
      <c r="Z79" s="75">
        <f>IEX!N79</f>
        <v>0</v>
      </c>
      <c r="AA79" s="117">
        <f>STOA!H79</f>
        <v>450.51</v>
      </c>
      <c r="AB79" s="117">
        <f>-STOA!N79</f>
        <v>0</v>
      </c>
      <c r="AC79">
        <f t="shared" si="3"/>
        <v>16.882671030051547</v>
      </c>
      <c r="AD79">
        <f t="shared" si="4"/>
        <v>1719.6670185724379</v>
      </c>
      <c r="AE79">
        <f>'IDT-1'!B79</f>
        <v>8.1349999999999998</v>
      </c>
      <c r="AF79" s="26"/>
      <c r="AG79">
        <f t="shared" si="5"/>
        <v>1727.8020185724379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-0.56579999999999986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945.37619726699165</v>
      </c>
      <c r="P80" s="77">
        <v>104.82</v>
      </c>
      <c r="Q80" s="77">
        <v>14.5</v>
      </c>
      <c r="R80" s="80">
        <v>0</v>
      </c>
      <c r="S80" s="80">
        <v>0</v>
      </c>
      <c r="T80" s="78">
        <f>SUMPRODUCT(LTA!F80:AJ80,LTA!F$101:AJ$101,LTA!F$103:AJ$103)</f>
        <v>61.25</v>
      </c>
      <c r="U80" s="78">
        <f>SUMPRODUCT(LTA!F80:AJ80,LTA!F$102:AJ$102,LTA!F$103:AJ$103)</f>
        <v>115.57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450.51</v>
      </c>
      <c r="AB80" s="117">
        <f>-STOA!N80</f>
        <v>0</v>
      </c>
      <c r="AC80">
        <f t="shared" si="3"/>
        <v>17.185758870221569</v>
      </c>
      <c r="AD80">
        <f t="shared" si="4"/>
        <v>1643.317433737868</v>
      </c>
      <c r="AE80">
        <f>'IDT-1'!B80</f>
        <v>26.535</v>
      </c>
      <c r="AF80" s="26"/>
      <c r="AG80">
        <f t="shared" si="5"/>
        <v>1669.8524337378681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-145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-0.56579999999999986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965.15477185891621</v>
      </c>
      <c r="P81" s="77">
        <v>104.82</v>
      </c>
      <c r="Q81" s="77">
        <v>14.5</v>
      </c>
      <c r="R81" s="80">
        <v>0</v>
      </c>
      <c r="S81" s="80">
        <v>0</v>
      </c>
      <c r="T81" s="78">
        <f>SUMPRODUCT(LTA!F81:AJ81,LTA!F$101:AJ$101,LTA!F$103:AJ$103)</f>
        <v>60.19</v>
      </c>
      <c r="U81" s="78">
        <f>SUMPRODUCT(LTA!F81:AJ81,LTA!F$102:AJ$102,LTA!F$103:AJ$103)</f>
        <v>118.24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5.8</v>
      </c>
      <c r="Z81" s="75">
        <f>IEX!N81</f>
        <v>0</v>
      </c>
      <c r="AA81" s="117">
        <f>STOA!H81</f>
        <v>402.15999999999997</v>
      </c>
      <c r="AB81" s="117">
        <f>-STOA!N81</f>
        <v>0</v>
      </c>
      <c r="AC81">
        <f t="shared" si="3"/>
        <v>16.449094420254397</v>
      </c>
      <c r="AD81">
        <f t="shared" si="4"/>
        <v>1684.8926727797598</v>
      </c>
      <c r="AE81">
        <f>'IDT-1'!B81</f>
        <v>50.795000000000002</v>
      </c>
      <c r="AF81" s="26"/>
      <c r="AG81">
        <f t="shared" si="5"/>
        <v>1735.6876727797599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-0.56579999999999986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906.37900167270084</v>
      </c>
      <c r="P82" s="77">
        <v>104.82</v>
      </c>
      <c r="Q82" s="77">
        <v>14.5</v>
      </c>
      <c r="R82" s="80">
        <v>0</v>
      </c>
      <c r="S82" s="80">
        <v>0</v>
      </c>
      <c r="T82" s="78">
        <f>SUMPRODUCT(LTA!F82:AJ82,LTA!F$101:AJ$101,LTA!F$103:AJ$103)</f>
        <v>58.44</v>
      </c>
      <c r="U82" s="78">
        <f>SUMPRODUCT(LTA!F82:AJ82,LTA!F$102:AJ$102,LTA!F$103:AJ$103)</f>
        <v>116.46000000000001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402.15999999999997</v>
      </c>
      <c r="AB82" s="117">
        <f>-STOA!N82</f>
        <v>0</v>
      </c>
      <c r="AC82">
        <f t="shared" si="3"/>
        <v>15.698835474738381</v>
      </c>
      <c r="AD82">
        <f t="shared" si="4"/>
        <v>1634.5371615390607</v>
      </c>
      <c r="AE82">
        <f>'IDT-1'!B82</f>
        <v>116.244</v>
      </c>
      <c r="AF82" s="26"/>
      <c r="AG82">
        <f t="shared" si="5"/>
        <v>1750.7811615390606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-0.56579999999999986</v>
      </c>
      <c r="H83">
        <f>PPCL_Spot!P83</f>
        <v>0</v>
      </c>
      <c r="I83">
        <f>Bawana_NG!P83</f>
        <v>76.000000000000014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817.28446471017901</v>
      </c>
      <c r="P83" s="77">
        <v>104.82</v>
      </c>
      <c r="Q83" s="77">
        <v>15.15</v>
      </c>
      <c r="R83" s="80">
        <v>0</v>
      </c>
      <c r="S83" s="80">
        <v>0</v>
      </c>
      <c r="T83" s="78">
        <f>SUMPRODUCT(LTA!F83:AJ83,LTA!F$101:AJ$101,LTA!F$103:AJ$103)</f>
        <v>59.849999999999994</v>
      </c>
      <c r="U83" s="78">
        <f>SUMPRODUCT(LTA!F83:AJ83,LTA!F$102:AJ$102,LTA!F$103:AJ$103)</f>
        <v>115.13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340.25</v>
      </c>
      <c r="AB83" s="117">
        <f>-STOA!N83</f>
        <v>0</v>
      </c>
      <c r="AC83">
        <f t="shared" si="3"/>
        <v>14.292857334778924</v>
      </c>
      <c r="AD83">
        <f t="shared" si="4"/>
        <v>1448.048602716498</v>
      </c>
      <c r="AE83">
        <f>'IDT-1'!B83</f>
        <v>142</v>
      </c>
      <c r="AF83" s="26"/>
      <c r="AG83">
        <f t="shared" si="5"/>
        <v>1590.048602716498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-0.56579999999999986</v>
      </c>
      <c r="H84">
        <f>PPCL_Spot!P84</f>
        <v>0</v>
      </c>
      <c r="I84">
        <f>Bawana_NG!P84</f>
        <v>76.000000000000014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817.28446471017901</v>
      </c>
      <c r="P84" s="77">
        <v>104.82</v>
      </c>
      <c r="Q84" s="77">
        <v>15.15</v>
      </c>
      <c r="R84" s="80">
        <v>0</v>
      </c>
      <c r="S84" s="80">
        <v>0</v>
      </c>
      <c r="T84" s="78">
        <f>SUMPRODUCT(LTA!F84:AJ84,LTA!F$101:AJ$101,LTA!F$103:AJ$103)</f>
        <v>60.28</v>
      </c>
      <c r="U84" s="78">
        <f>SUMPRODUCT(LTA!F84:AJ84,LTA!F$102:AJ$102,LTA!F$103:AJ$103)</f>
        <v>115.58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311.24</v>
      </c>
      <c r="AB84" s="117">
        <f>-STOA!N84</f>
        <v>0</v>
      </c>
      <c r="AC84">
        <f t="shared" si="3"/>
        <v>13.539260066013789</v>
      </c>
      <c r="AD84">
        <f t="shared" si="4"/>
        <v>1477.6721999852632</v>
      </c>
      <c r="AE84">
        <f>'IDT-1'!B84</f>
        <v>142</v>
      </c>
      <c r="AF84" s="26"/>
      <c r="AG84">
        <f t="shared" si="5"/>
        <v>1619.6721999852632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-0.56579999999999986</v>
      </c>
      <c r="H85">
        <f>PPCL_Spot!P85</f>
        <v>0</v>
      </c>
      <c r="I85">
        <f>Bawana_NG!P85</f>
        <v>76.000000000000014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798.76860898083987</v>
      </c>
      <c r="P85" s="77">
        <v>104.82</v>
      </c>
      <c r="Q85" s="77">
        <v>15.15</v>
      </c>
      <c r="R85" s="80">
        <v>0</v>
      </c>
      <c r="S85" s="80">
        <v>0</v>
      </c>
      <c r="T85" s="78">
        <f>SUMPRODUCT(LTA!F85:AJ85,LTA!F$101:AJ$101,LTA!F$103:AJ$103)</f>
        <v>59.16</v>
      </c>
      <c r="U85" s="78">
        <f>SUMPRODUCT(LTA!F85:AJ85,LTA!F$102:AJ$102,LTA!F$103:AJ$103)</f>
        <v>116.28999999999999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311.24</v>
      </c>
      <c r="AB85" s="117">
        <f>-STOA!N85</f>
        <v>0</v>
      </c>
      <c r="AC85">
        <f t="shared" si="3"/>
        <v>13.665690743828051</v>
      </c>
      <c r="AD85">
        <f t="shared" si="4"/>
        <v>1425.6199135781098</v>
      </c>
      <c r="AE85">
        <f>'IDT-1'!B85</f>
        <v>129</v>
      </c>
      <c r="AF85" s="26"/>
      <c r="AG85">
        <f t="shared" si="5"/>
        <v>1554.6199135781098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-0.56579999999999986</v>
      </c>
      <c r="H86">
        <f>PPCL_Spot!P86</f>
        <v>0</v>
      </c>
      <c r="I86">
        <f>Bawana_NG!P86</f>
        <v>76.000000000000014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783.95629691283989</v>
      </c>
      <c r="P86" s="77">
        <v>104.82</v>
      </c>
      <c r="Q86" s="77">
        <v>15.15</v>
      </c>
      <c r="R86" s="80">
        <v>0</v>
      </c>
      <c r="S86" s="80">
        <v>0</v>
      </c>
      <c r="T86" s="78">
        <f>SUMPRODUCT(LTA!F86:AJ86,LTA!F$101:AJ$101,LTA!F$103:AJ$103)</f>
        <v>56.94</v>
      </c>
      <c r="U86" s="78">
        <f>SUMPRODUCT(LTA!F86:AJ86,LTA!F$102:AJ$102,LTA!F$103:AJ$103)</f>
        <v>115.64000000000001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311.24</v>
      </c>
      <c r="AB86" s="117">
        <f>-STOA!N86</f>
        <v>0</v>
      </c>
      <c r="AC86">
        <f t="shared" si="3"/>
        <v>13.430183249929893</v>
      </c>
      <c r="AD86">
        <f t="shared" si="4"/>
        <v>1417.173109004008</v>
      </c>
      <c r="AE86">
        <f>'IDT-1'!B86</f>
        <v>155</v>
      </c>
      <c r="AF86" s="26"/>
      <c r="AG86">
        <f t="shared" si="5"/>
        <v>1572.173109004008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-0.56579999999999986</v>
      </c>
      <c r="H87">
        <f>PPCL_Spot!P87</f>
        <v>0</v>
      </c>
      <c r="I87">
        <f>Bawana_NG!P87</f>
        <v>76.000000000000014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727.87932768327562</v>
      </c>
      <c r="P87" s="77">
        <v>100.01441077886567</v>
      </c>
      <c r="Q87" s="77">
        <v>15.15</v>
      </c>
      <c r="R87" s="80">
        <v>0</v>
      </c>
      <c r="S87" s="80">
        <v>0</v>
      </c>
      <c r="T87" s="78">
        <f>SUMPRODUCT(LTA!F87:AJ87,LTA!F$101:AJ$101,LTA!F$103:AJ$103)</f>
        <v>55.62</v>
      </c>
      <c r="U87" s="78">
        <f>SUMPRODUCT(LTA!F87:AJ87,LTA!F$102:AJ$102,LTA!F$103:AJ$103)</f>
        <v>114.33000000000001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311.24</v>
      </c>
      <c r="AB87" s="117">
        <f>-STOA!N87</f>
        <v>0</v>
      </c>
      <c r="AC87">
        <f t="shared" si="3"/>
        <v>13.262280742020566</v>
      </c>
      <c r="AD87">
        <f t="shared" si="4"/>
        <v>1492.678453061219</v>
      </c>
      <c r="AE87">
        <f>'IDT-1'!B87</f>
        <v>161</v>
      </c>
      <c r="AF87" s="26"/>
      <c r="AG87">
        <f t="shared" si="5"/>
        <v>1653.678453061219</v>
      </c>
      <c r="AI87" s="75">
        <f>PXIL!H87</f>
        <v>0</v>
      </c>
      <c r="AJ87" s="75">
        <f>PXIL!N87</f>
        <v>0</v>
      </c>
      <c r="AK87" s="75">
        <f>RTM_IEX!H87</f>
        <v>91.85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-0.56579999999999986</v>
      </c>
      <c r="H88">
        <f>PPCL_Spot!P88</f>
        <v>0</v>
      </c>
      <c r="I88">
        <f>Bawana_NG!P88</f>
        <v>76.000000000000014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731.05594376996407</v>
      </c>
      <c r="P88" s="77">
        <v>100.01441077886567</v>
      </c>
      <c r="Q88" s="77">
        <v>15.15</v>
      </c>
      <c r="R88" s="80">
        <v>0</v>
      </c>
      <c r="S88" s="80">
        <v>0</v>
      </c>
      <c r="T88" s="78">
        <f>SUMPRODUCT(LTA!F88:AJ88,LTA!F$101:AJ$101,LTA!F$103:AJ$103)</f>
        <v>53.540000000000006</v>
      </c>
      <c r="U88" s="78">
        <f>SUMPRODUCT(LTA!F88:AJ88,LTA!F$102:AJ$102,LTA!F$103:AJ$103)</f>
        <v>106.2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311.24</v>
      </c>
      <c r="AB88" s="117">
        <f>-STOA!N88</f>
        <v>0</v>
      </c>
      <c r="AC88">
        <f t="shared" si="3"/>
        <v>12.757922963583425</v>
      </c>
      <c r="AD88">
        <f t="shared" si="4"/>
        <v>1435.8694269263444</v>
      </c>
      <c r="AE88">
        <f>'IDT-1'!B88</f>
        <v>182</v>
      </c>
      <c r="AF88" s="26"/>
      <c r="AG88">
        <f t="shared" si="5"/>
        <v>1617.8694269263444</v>
      </c>
      <c r="AI88" s="75">
        <f>PXIL!H88</f>
        <v>0</v>
      </c>
      <c r="AJ88" s="75">
        <f>PXIL!N88</f>
        <v>0</v>
      </c>
      <c r="AK88" s="75">
        <f>RTM_IEX!H88</f>
        <v>41.57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-0.56579999999999986</v>
      </c>
      <c r="H89">
        <f>PPCL_Spot!P89</f>
        <v>0</v>
      </c>
      <c r="I89">
        <f>Bawana_NG!P89</f>
        <v>76.000000000000014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729.54689052116839</v>
      </c>
      <c r="P89" s="77">
        <v>100.01441077886567</v>
      </c>
      <c r="Q89" s="77">
        <v>15.15</v>
      </c>
      <c r="R89" s="80">
        <v>0</v>
      </c>
      <c r="S89" s="80">
        <v>0</v>
      </c>
      <c r="T89" s="78">
        <f>SUMPRODUCT(LTA!F89:AJ89,LTA!F$101:AJ$101,LTA!F$103:AJ$103)</f>
        <v>50.78</v>
      </c>
      <c r="U89" s="78">
        <f>SUMPRODUCT(LTA!F89:AJ89,LTA!F$102:AJ$102,LTA!F$103:AJ$103)</f>
        <v>101.19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311.24</v>
      </c>
      <c r="AB89" s="117">
        <f>-STOA!N89</f>
        <v>0</v>
      </c>
      <c r="AC89">
        <f t="shared" si="3"/>
        <v>12.387011294994023</v>
      </c>
      <c r="AD89">
        <f t="shared" si="4"/>
        <v>1394.0912853461384</v>
      </c>
      <c r="AE89">
        <f>'IDT-1'!B89</f>
        <v>176</v>
      </c>
      <c r="AF89" s="26"/>
      <c r="AG89">
        <f t="shared" si="5"/>
        <v>1570.0912853461384</v>
      </c>
      <c r="AI89" s="75">
        <f>PXIL!H89</f>
        <v>0</v>
      </c>
      <c r="AJ89" s="75">
        <f>PXIL!N89</f>
        <v>0</v>
      </c>
      <c r="AK89" s="75">
        <f>RTM_IEX!H89</f>
        <v>8.6999999999999993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-0.56579999999999986</v>
      </c>
      <c r="H90">
        <f>PPCL_Spot!P90</f>
        <v>0</v>
      </c>
      <c r="I90">
        <f>Bawana_NG!P90</f>
        <v>76.000000000000014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730.13417345108462</v>
      </c>
      <c r="P90" s="77">
        <v>100.01441077886567</v>
      </c>
      <c r="Q90" s="77">
        <v>15.15</v>
      </c>
      <c r="R90" s="80">
        <v>0</v>
      </c>
      <c r="S90" s="80">
        <v>0</v>
      </c>
      <c r="T90" s="78">
        <f>SUMPRODUCT(LTA!F90:AJ90,LTA!F$101:AJ$101,LTA!F$103:AJ$103)</f>
        <v>51.36</v>
      </c>
      <c r="U90" s="78">
        <f>SUMPRODUCT(LTA!F90:AJ90,LTA!F$102:AJ$102,LTA!F$103:AJ$103)</f>
        <v>101.47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311.24</v>
      </c>
      <c r="AB90" s="117">
        <f>-STOA!N90</f>
        <v>0</v>
      </c>
      <c r="AC90">
        <f t="shared" si="3"/>
        <v>12.561403384777286</v>
      </c>
      <c r="AD90">
        <f t="shared" si="4"/>
        <v>1413.734176186271</v>
      </c>
      <c r="AE90">
        <f>'IDT-1'!B90</f>
        <v>140</v>
      </c>
      <c r="AF90" s="26"/>
      <c r="AG90">
        <f t="shared" si="5"/>
        <v>1553.734176186271</v>
      </c>
      <c r="AI90" s="75">
        <f>PXIL!H90</f>
        <v>0</v>
      </c>
      <c r="AJ90" s="75">
        <f>PXIL!N90</f>
        <v>0</v>
      </c>
      <c r="AK90" s="75">
        <f>RTM_IEX!H90</f>
        <v>27.07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-0.56579999999999986</v>
      </c>
      <c r="H91">
        <f>PPCL_Spot!P91</f>
        <v>0</v>
      </c>
      <c r="I91">
        <f>Bawana_NG!P91</f>
        <v>76.000000000000014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728.42228702227305</v>
      </c>
      <c r="P91" s="77">
        <v>48.35</v>
      </c>
      <c r="Q91" s="77">
        <v>15.15</v>
      </c>
      <c r="R91" s="80">
        <v>0</v>
      </c>
      <c r="S91" s="80">
        <v>0</v>
      </c>
      <c r="T91" s="78">
        <f>SUMPRODUCT(LTA!F91:AJ91,LTA!F$101:AJ$101,LTA!F$103:AJ$103)</f>
        <v>52.86</v>
      </c>
      <c r="U91" s="78">
        <f>SUMPRODUCT(LTA!F91:AJ91,LTA!F$102:AJ$102,LTA!F$103:AJ$103)</f>
        <v>101.85000000000001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556.2399999999999</v>
      </c>
      <c r="AB91" s="117">
        <f>-STOA!N91</f>
        <v>0</v>
      </c>
      <c r="AC91">
        <f t="shared" si="3"/>
        <v>14.674123278469983</v>
      </c>
      <c r="AD91">
        <f t="shared" si="4"/>
        <v>1505.0551590849011</v>
      </c>
      <c r="AE91">
        <f>'IDT-1'!B91</f>
        <v>0</v>
      </c>
      <c r="AF91" s="26"/>
      <c r="AG91">
        <f t="shared" si="5"/>
        <v>1505.0551590849011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-0.56579999999999986</v>
      </c>
      <c r="H92">
        <f>PPCL_Spot!P92</f>
        <v>0</v>
      </c>
      <c r="I92">
        <f>Bawana_NG!P92</f>
        <v>76.000000000000014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728.43099673754807</v>
      </c>
      <c r="P92" s="77">
        <v>48.35</v>
      </c>
      <c r="Q92" s="77">
        <v>15.15</v>
      </c>
      <c r="R92" s="80">
        <v>0</v>
      </c>
      <c r="S92" s="80">
        <v>0</v>
      </c>
      <c r="T92" s="78">
        <f>SUMPRODUCT(LTA!F92:AJ92,LTA!F$101:AJ$101,LTA!F$103:AJ$103)</f>
        <v>52.730000000000004</v>
      </c>
      <c r="U92" s="78">
        <f>SUMPRODUCT(LTA!F92:AJ92,LTA!F$102:AJ$102,LTA!F$103:AJ$103)</f>
        <v>96.05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525.29999999999995</v>
      </c>
      <c r="AB92" s="117">
        <f>-STOA!N92</f>
        <v>0</v>
      </c>
      <c r="AC92">
        <f t="shared" si="3"/>
        <v>13.941350057943421</v>
      </c>
      <c r="AD92">
        <f t="shared" si="4"/>
        <v>1514.9266420207027</v>
      </c>
      <c r="AE92">
        <f>'IDT-1'!B92</f>
        <v>3</v>
      </c>
      <c r="AF92" s="26"/>
      <c r="AG92">
        <f t="shared" si="5"/>
        <v>1517.9266420207027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-0.56579999999999986</v>
      </c>
      <c r="H93">
        <f>PPCL_Spot!P93</f>
        <v>0</v>
      </c>
      <c r="I93">
        <f>Bawana_NG!P93</f>
        <v>76.000000000000014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729.19731108669828</v>
      </c>
      <c r="P93" s="77">
        <v>48.35</v>
      </c>
      <c r="Q93" s="77">
        <v>15.15</v>
      </c>
      <c r="R93" s="80">
        <v>0</v>
      </c>
      <c r="S93" s="80">
        <v>0</v>
      </c>
      <c r="T93" s="78">
        <f>SUMPRODUCT(LTA!F93:AJ93,LTA!F$101:AJ$101,LTA!F$103:AJ$103)</f>
        <v>52.67</v>
      </c>
      <c r="U93" s="78">
        <f>SUMPRODUCT(LTA!F93:AJ93,LTA!F$102:AJ$102,LTA!F$103:AJ$103)</f>
        <v>94.68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525.29999999999995</v>
      </c>
      <c r="AB93" s="117">
        <f>-STOA!N93</f>
        <v>0</v>
      </c>
      <c r="AC93">
        <f t="shared" si="3"/>
        <v>14.43268476545888</v>
      </c>
      <c r="AD93">
        <f t="shared" si="4"/>
        <v>1457.7716216623376</v>
      </c>
      <c r="AE93">
        <f>'IDT-1'!B93</f>
        <v>30</v>
      </c>
      <c r="AF93" s="26"/>
      <c r="AG93">
        <f t="shared" si="5"/>
        <v>1487.7716216623376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-0.56579999999999986</v>
      </c>
      <c r="H94">
        <f>PPCL_Spot!P94</f>
        <v>0</v>
      </c>
      <c r="I94">
        <f>Bawana_NG!P94</f>
        <v>76.000000000000014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729.19335494531629</v>
      </c>
      <c r="P94" s="77">
        <v>48.35</v>
      </c>
      <c r="Q94" s="77">
        <v>15.15</v>
      </c>
      <c r="R94" s="80">
        <v>0</v>
      </c>
      <c r="S94" s="80">
        <v>0</v>
      </c>
      <c r="T94" s="78">
        <f>SUMPRODUCT(LTA!F94:AJ94,LTA!F$101:AJ$101,LTA!F$103:AJ$103)</f>
        <v>49.42</v>
      </c>
      <c r="U94" s="78">
        <f>SUMPRODUCT(LTA!F94:AJ94,LTA!F$102:AJ$102,LTA!F$103:AJ$103)</f>
        <v>96.1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525.29999999999995</v>
      </c>
      <c r="AB94" s="117">
        <f>-STOA!N94</f>
        <v>0</v>
      </c>
      <c r="AC94">
        <f t="shared" si="3"/>
        <v>13.990395830349341</v>
      </c>
      <c r="AD94">
        <f t="shared" si="4"/>
        <v>1504.379954456065</v>
      </c>
      <c r="AE94">
        <f>'IDT-1'!B94</f>
        <v>6</v>
      </c>
      <c r="AF94" s="26"/>
      <c r="AG94">
        <f t="shared" si="5"/>
        <v>1510.379954456065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-0.56579999999999986</v>
      </c>
      <c r="H95">
        <f>PPCL_Spot!P95</f>
        <v>0</v>
      </c>
      <c r="I95">
        <f>Bawana_NG!P95</f>
        <v>76.000000000000014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723.01368402746834</v>
      </c>
      <c r="P95" s="77">
        <v>48.35</v>
      </c>
      <c r="Q95" s="77">
        <v>15.15</v>
      </c>
      <c r="R95" s="80">
        <v>0</v>
      </c>
      <c r="S95" s="80">
        <v>0</v>
      </c>
      <c r="T95" s="78">
        <f>SUMPRODUCT(LTA!F95:AJ95,LTA!F$101:AJ$101,LTA!F$103:AJ$103)</f>
        <v>49.83</v>
      </c>
      <c r="U95" s="78">
        <f>SUMPRODUCT(LTA!F95:AJ95,LTA!F$102:AJ$102,LTA!F$103:AJ$103)</f>
        <v>96.43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525.29999999999995</v>
      </c>
      <c r="AB95" s="117">
        <f>-STOA!N95</f>
        <v>0</v>
      </c>
      <c r="AC95">
        <f t="shared" si="3"/>
        <v>13.782720430872764</v>
      </c>
      <c r="AD95">
        <f t="shared" si="4"/>
        <v>1517.1479589376936</v>
      </c>
      <c r="AE95">
        <f>'IDT-1'!B95</f>
        <v>5</v>
      </c>
      <c r="AF95" s="26"/>
      <c r="AG95">
        <f t="shared" si="5"/>
        <v>1522.1479589376936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-0.56579999999999986</v>
      </c>
      <c r="H96">
        <f>PPCL_Spot!P96</f>
        <v>0</v>
      </c>
      <c r="I96">
        <f>Bawana_NG!P96</f>
        <v>76.000000000000014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725.82356256698017</v>
      </c>
      <c r="P96" s="77">
        <v>48.35</v>
      </c>
      <c r="Q96" s="77">
        <v>15.15</v>
      </c>
      <c r="R96" s="80">
        <v>0</v>
      </c>
      <c r="S96" s="80">
        <v>0</v>
      </c>
      <c r="T96" s="78">
        <f>SUMPRODUCT(LTA!F96:AJ96,LTA!F$101:AJ$101,LTA!F$103:AJ$103)</f>
        <v>50.39</v>
      </c>
      <c r="U96" s="78">
        <f>SUMPRODUCT(LTA!F96:AJ96,LTA!F$102:AJ$102,LTA!F$103:AJ$103)</f>
        <v>94.710000000000008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509.82999999999993</v>
      </c>
      <c r="AB96" s="117">
        <f>-STOA!N96</f>
        <v>0</v>
      </c>
      <c r="AC96">
        <f t="shared" si="3"/>
        <v>14.051740972997063</v>
      </c>
      <c r="AD96">
        <f t="shared" si="4"/>
        <v>1459.058816935081</v>
      </c>
      <c r="AE96">
        <f>'IDT-1'!B96</f>
        <v>0</v>
      </c>
      <c r="AF96" s="26"/>
      <c r="AG96">
        <f t="shared" si="5"/>
        <v>1459.058816935081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-0.56579999999999986</v>
      </c>
      <c r="H97">
        <f>PPCL_Spot!P97</f>
        <v>0</v>
      </c>
      <c r="I97">
        <f>Bawana_NG!P97</f>
        <v>76.000000000000014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721.85049928106844</v>
      </c>
      <c r="P97" s="77">
        <v>48.35</v>
      </c>
      <c r="Q97" s="77">
        <v>15.15</v>
      </c>
      <c r="R97" s="80">
        <v>0</v>
      </c>
      <c r="S97" s="80">
        <v>0</v>
      </c>
      <c r="T97" s="78">
        <f>SUMPRODUCT(LTA!F97:AJ97,LTA!F$101:AJ$101,LTA!F$103:AJ$103)</f>
        <v>51.23</v>
      </c>
      <c r="U97" s="78">
        <f>SUMPRODUCT(LTA!F97:AJ97,LTA!F$102:AJ$102,LTA!F$103:AJ$103)</f>
        <v>93.85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509.82999999999993</v>
      </c>
      <c r="AB97" s="117">
        <f>-STOA!N97</f>
        <v>0</v>
      </c>
      <c r="AC97">
        <f t="shared" si="3"/>
        <v>14.256311459180312</v>
      </c>
      <c r="AD97">
        <f t="shared" si="4"/>
        <v>1427.8611831629864</v>
      </c>
      <c r="AE97">
        <f>'IDT-1'!B97</f>
        <v>0</v>
      </c>
      <c r="AF97" s="26"/>
      <c r="AG97">
        <f t="shared" si="5"/>
        <v>1427.8611831629864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-0.56579999999999986</v>
      </c>
      <c r="H98">
        <f>PPCL_Spot!P98</f>
        <v>0</v>
      </c>
      <c r="I98">
        <f>Bawana_NG!P98</f>
        <v>76.000000000000014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719.57985675418422</v>
      </c>
      <c r="P98" s="77">
        <v>48.35</v>
      </c>
      <c r="Q98" s="77">
        <v>15.15</v>
      </c>
      <c r="R98" s="80">
        <v>0</v>
      </c>
      <c r="S98" s="80">
        <v>0</v>
      </c>
      <c r="T98" s="78">
        <f>SUMPRODUCT(LTA!F98:AJ98,LTA!F$101:AJ$101,LTA!F$103:AJ$103)</f>
        <v>51.35</v>
      </c>
      <c r="U98" s="78">
        <f>SUMPRODUCT(LTA!F98:AJ98,LTA!F$102:AJ$102,LTA!F$103:AJ$103)</f>
        <v>97.48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509.82999999999993</v>
      </c>
      <c r="AB98" s="117">
        <f>-STOA!N98</f>
        <v>0</v>
      </c>
      <c r="AC98">
        <f t="shared" si="3"/>
        <v>14.40250171777666</v>
      </c>
      <c r="AD98">
        <f t="shared" si="4"/>
        <v>1414.1943503775058</v>
      </c>
      <c r="AE98">
        <f>'IDT-1'!B98</f>
        <v>0</v>
      </c>
      <c r="AF98" s="26"/>
      <c r="AG98">
        <f t="shared" si="5"/>
        <v>1414.1943503775058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0.32594350013540246</v>
      </c>
      <c r="F99">
        <f t="shared" si="6"/>
        <v>0</v>
      </c>
      <c r="G99">
        <f t="shared" si="6"/>
        <v>0.57318940000000107</v>
      </c>
      <c r="H99">
        <f t="shared" si="6"/>
        <v>0.17423203533397871</v>
      </c>
      <c r="I99">
        <f t="shared" si="6"/>
        <v>1.8941108077467879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17.178573565311183</v>
      </c>
      <c r="P99" s="77">
        <f t="shared" si="6"/>
        <v>1.3917681671508659</v>
      </c>
      <c r="Q99" s="77">
        <f t="shared" si="6"/>
        <v>0.39332092403017288</v>
      </c>
      <c r="R99" s="80">
        <f t="shared" si="6"/>
        <v>0.51324622927729591</v>
      </c>
      <c r="S99" s="80">
        <f t="shared" si="6"/>
        <v>0</v>
      </c>
      <c r="T99" s="78">
        <f t="shared" si="6"/>
        <v>4.238412499999999</v>
      </c>
      <c r="U99" s="78">
        <f t="shared" si="6"/>
        <v>2.7323024999999994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4.0437500000000001E-2</v>
      </c>
      <c r="Z99" s="75">
        <f t="shared" si="6"/>
        <v>0</v>
      </c>
      <c r="AA99" s="117">
        <f t="shared" si="6"/>
        <v>10.349427500000006</v>
      </c>
      <c r="AB99" s="117">
        <f t="shared" si="6"/>
        <v>0</v>
      </c>
      <c r="AC99">
        <f t="shared" si="6"/>
        <v>0.37392234604574431</v>
      </c>
      <c r="AD99">
        <f t="shared" si="6"/>
        <v>37.126274782939937</v>
      </c>
      <c r="AE99">
        <f t="shared" si="6"/>
        <v>0.38567725000000003</v>
      </c>
      <c r="AG99">
        <f t="shared" si="6"/>
        <v>37.511952032939931</v>
      </c>
      <c r="AI99">
        <f t="shared" si="6"/>
        <v>0</v>
      </c>
      <c r="AJ99">
        <f t="shared" si="6"/>
        <v>0</v>
      </c>
      <c r="AK99">
        <f t="shared" si="6"/>
        <v>0.17573250000000004</v>
      </c>
      <c r="AL99">
        <f t="shared" si="6"/>
        <v>-2.4805000000000001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19.28</v>
      </c>
      <c r="H3">
        <f>PPCL_Spot!Q3</f>
        <v>6.11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582.4333632472991</v>
      </c>
      <c r="P3" s="77">
        <v>27.07</v>
      </c>
      <c r="Q3" s="77">
        <v>10</v>
      </c>
      <c r="R3" s="80">
        <v>0</v>
      </c>
      <c r="S3" s="80">
        <v>0</v>
      </c>
      <c r="T3" s="78">
        <f>SUMPRODUCT(LTA!F3:AJ3,LTA!F$101:AJ$101,LTA!F$104:AJ$104)</f>
        <v>49.48</v>
      </c>
      <c r="U3" s="78">
        <f>SUMPRODUCT(LTA!F3:AJ3,LTA!F$102:AJ$102,LTA!F$104:AJ$104)</f>
        <v>74.75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</v>
      </c>
      <c r="AA3" s="117">
        <f>STOA!I3</f>
        <v>235.74999999999997</v>
      </c>
      <c r="AB3" s="117">
        <f>-STOA!O3</f>
        <v>-60</v>
      </c>
      <c r="AC3">
        <f>SUMIF(B3:AB3,"&gt;0")*$AC$2-SUMIF(B3:AB3,"&lt;0")*($AC$2/(1-$AC$2))+SUMIF(AI3:AR3,"&gt;0")*$AC$2-SUMIF(AI3:AR3,"&lt;0")*($AC$2/(1-$AC$2))</f>
        <v>11.130463243448531</v>
      </c>
      <c r="AD3">
        <f>SUM(B3:AB3,AI3:AR3)-AC3</f>
        <v>851.9192798258091</v>
      </c>
      <c r="AE3">
        <f>'IDT-1'!C3</f>
        <v>0</v>
      </c>
      <c r="AF3" s="26"/>
      <c r="AG3">
        <f>SUM(AD3:AF3)</f>
        <v>851.9192798258091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19.28</v>
      </c>
      <c r="H4">
        <f>PPCL_Spot!Q4</f>
        <v>6.11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582.94128904746503</v>
      </c>
      <c r="P4" s="77">
        <v>27.07</v>
      </c>
      <c r="Q4" s="77">
        <v>10</v>
      </c>
      <c r="R4" s="80">
        <v>0</v>
      </c>
      <c r="S4" s="80">
        <v>0</v>
      </c>
      <c r="T4" s="78">
        <f>SUMPRODUCT(LTA!F4:AJ4,LTA!F$101:AJ$101,LTA!F$104:AJ$104)</f>
        <v>49.19</v>
      </c>
      <c r="U4" s="78">
        <f>SUMPRODUCT(LTA!F4:AJ4,LTA!F$102:AJ$102,LTA!F$104:AJ$104)</f>
        <v>74.430000000000007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</v>
      </c>
      <c r="AA4" s="117">
        <f>STOA!I4</f>
        <v>235.74999999999997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11.262736903322923</v>
      </c>
      <c r="AD4">
        <f t="shared" ref="AD4:AD67" si="1">SUM(B4:AB4,AI4:AR4)-AC4</f>
        <v>836.68493196610063</v>
      </c>
      <c r="AE4">
        <f>'IDT-1'!C4</f>
        <v>0</v>
      </c>
      <c r="AF4" s="26"/>
      <c r="AG4">
        <f t="shared" ref="AG4:AG67" si="2">SUM(AD4:AF4)</f>
        <v>836.68493196610063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-135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19.28</v>
      </c>
      <c r="H5">
        <f>PPCL_Spot!Q5</f>
        <v>6.11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588.4026596975184</v>
      </c>
      <c r="P5" s="77">
        <v>27.65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48.96</v>
      </c>
      <c r="U5" s="78">
        <f>SUMPRODUCT(LTA!F5:AJ5,LTA!F$102:AJ$102,LTA!F$104:AJ$104)</f>
        <v>74.12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-30</v>
      </c>
      <c r="AA5" s="117">
        <f>STOA!I5</f>
        <v>235.74999999999997</v>
      </c>
      <c r="AB5" s="117">
        <f>-STOA!O5</f>
        <v>-60</v>
      </c>
      <c r="AC5">
        <f t="shared" si="0"/>
        <v>11.355539602654368</v>
      </c>
      <c r="AD5">
        <f t="shared" si="1"/>
        <v>837.09349991682245</v>
      </c>
      <c r="AE5">
        <f>'IDT-1'!C5</f>
        <v>0</v>
      </c>
      <c r="AF5" s="26"/>
      <c r="AG5">
        <f t="shared" si="2"/>
        <v>837.09349991682245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19.28</v>
      </c>
      <c r="H6">
        <f>PPCL_Spot!Q6</f>
        <v>6.11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592.39705607224494</v>
      </c>
      <c r="P6" s="77">
        <v>27.65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49.15</v>
      </c>
      <c r="U6" s="78">
        <f>SUMPRODUCT(LTA!F6:AJ6,LTA!F$102:AJ$102,LTA!F$104:AJ$104)</f>
        <v>73.849999999999994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-45</v>
      </c>
      <c r="AA6" s="117">
        <f>STOA!I6</f>
        <v>235.74999999999997</v>
      </c>
      <c r="AB6" s="117">
        <f>-STOA!O6</f>
        <v>-60</v>
      </c>
      <c r="AC6">
        <f t="shared" si="0"/>
        <v>11.52315820358489</v>
      </c>
      <c r="AD6">
        <f t="shared" si="1"/>
        <v>825.84027769061845</v>
      </c>
      <c r="AE6">
        <f>'IDT-1'!C6</f>
        <v>0</v>
      </c>
      <c r="AF6" s="26"/>
      <c r="AG6">
        <f t="shared" si="2"/>
        <v>825.84027769061845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19.28</v>
      </c>
      <c r="H7">
        <f>PPCL_Spot!Q7</f>
        <v>6.11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584.07699069059913</v>
      </c>
      <c r="P7" s="77">
        <v>27.07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48.88</v>
      </c>
      <c r="U7" s="78">
        <f>SUMPRODUCT(LTA!F7:AJ7,LTA!F$102:AJ$102,LTA!F$104:AJ$104)</f>
        <v>73.53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-60</v>
      </c>
      <c r="AA7" s="117">
        <f>STOA!I7</f>
        <v>235.74999999999997</v>
      </c>
      <c r="AB7" s="117">
        <f>-STOA!O7</f>
        <v>-60</v>
      </c>
      <c r="AC7">
        <f t="shared" si="0"/>
        <v>12.105505192391057</v>
      </c>
      <c r="AD7">
        <f t="shared" si="1"/>
        <v>740.76786532016649</v>
      </c>
      <c r="AE7">
        <f>'IDT-1'!C7</f>
        <v>0</v>
      </c>
      <c r="AF7" s="26"/>
      <c r="AG7">
        <f t="shared" si="2"/>
        <v>740.76786532016649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-190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19.28</v>
      </c>
      <c r="H8">
        <f>PPCL_Spot!Q8</f>
        <v>6.11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584.07379212637693</v>
      </c>
      <c r="P8" s="77">
        <v>27.07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48.48</v>
      </c>
      <c r="U8" s="78">
        <f>SUMPRODUCT(LTA!F8:AJ8,LTA!F$102:AJ$102,LTA!F$104:AJ$104)</f>
        <v>73.240000000000009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235.74999999999997</v>
      </c>
      <c r="AB8" s="117">
        <f>-STOA!O8</f>
        <v>-60</v>
      </c>
      <c r="AC8">
        <f t="shared" si="0"/>
        <v>11.96623313219297</v>
      </c>
      <c r="AD8">
        <f t="shared" si="1"/>
        <v>755.21393881614244</v>
      </c>
      <c r="AE8">
        <f>'IDT-1'!C8</f>
        <v>0</v>
      </c>
      <c r="AF8" s="26"/>
      <c r="AG8">
        <f t="shared" si="2"/>
        <v>755.21393881614244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19.28</v>
      </c>
      <c r="H9">
        <f>PPCL_Spot!Q9</f>
        <v>6.11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567.86783578606696</v>
      </c>
      <c r="P9" s="77">
        <v>27.07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51.74</v>
      </c>
      <c r="U9" s="78">
        <f>SUMPRODUCT(LTA!F9:AJ9,LTA!F$102:AJ$102,LTA!F$104:AJ$104)</f>
        <v>72.94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-90</v>
      </c>
      <c r="AA9" s="117">
        <f>STOA!I9</f>
        <v>235.74999999999997</v>
      </c>
      <c r="AB9" s="117">
        <f>-STOA!O9</f>
        <v>-60</v>
      </c>
      <c r="AC9">
        <f t="shared" si="0"/>
        <v>12.160403179675079</v>
      </c>
      <c r="AD9">
        <f t="shared" si="1"/>
        <v>706.77381242835031</v>
      </c>
      <c r="AE9">
        <f>'IDT-1'!C9</f>
        <v>0</v>
      </c>
      <c r="AF9" s="26"/>
      <c r="AG9">
        <f t="shared" si="2"/>
        <v>706.77381242835031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19.28</v>
      </c>
      <c r="H10">
        <f>PPCL_Spot!Q10</f>
        <v>6.11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562.38046502033512</v>
      </c>
      <c r="P10" s="77">
        <v>27.07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51.55</v>
      </c>
      <c r="U10" s="78">
        <f>SUMPRODUCT(LTA!F10:AJ10,LTA!F$102:AJ$102,LTA!F$104:AJ$104)</f>
        <v>72.740000000000009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-105</v>
      </c>
      <c r="AA10" s="117">
        <f>STOA!I10</f>
        <v>235.74999999999997</v>
      </c>
      <c r="AB10" s="117">
        <f>-STOA!O10</f>
        <v>-60</v>
      </c>
      <c r="AC10">
        <f t="shared" si="0"/>
        <v>12.108682316936637</v>
      </c>
      <c r="AD10">
        <f t="shared" si="1"/>
        <v>700.94816252535691</v>
      </c>
      <c r="AE10">
        <f>'IDT-1'!C10</f>
        <v>0</v>
      </c>
      <c r="AF10" s="26"/>
      <c r="AG10">
        <f t="shared" si="2"/>
        <v>700.94816252535691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19.28</v>
      </c>
      <c r="H11">
        <f>PPCL_Spot!Q11</f>
        <v>6.11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563.4003943080811</v>
      </c>
      <c r="P11" s="77">
        <v>28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51.24</v>
      </c>
      <c r="U11" s="78">
        <f>SUMPRODUCT(LTA!F11:AJ11,LTA!F$102:AJ$102,LTA!F$104:AJ$104)</f>
        <v>72.52000000000001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-130</v>
      </c>
      <c r="AA11" s="117">
        <f>STOA!I11</f>
        <v>235.74999999999997</v>
      </c>
      <c r="AB11" s="117">
        <f>-STOA!O11</f>
        <v>-60</v>
      </c>
      <c r="AC11">
        <f t="shared" si="0"/>
        <v>12.165568332279779</v>
      </c>
      <c r="AD11">
        <f t="shared" si="1"/>
        <v>697.31120579775973</v>
      </c>
      <c r="AE11">
        <f>'IDT-1'!C11</f>
        <v>0</v>
      </c>
      <c r="AF11" s="26"/>
      <c r="AG11">
        <f t="shared" si="2"/>
        <v>697.31120579775973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19.28</v>
      </c>
      <c r="H12">
        <f>PPCL_Spot!Q12</f>
        <v>6.11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569.98175705840913</v>
      </c>
      <c r="P12" s="77">
        <v>28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51</v>
      </c>
      <c r="U12" s="78">
        <f>SUMPRODUCT(LTA!F12:AJ12,LTA!F$102:AJ$102,LTA!F$104:AJ$104)</f>
        <v>72.240000000000009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-140</v>
      </c>
      <c r="AA12" s="117">
        <f>STOA!I12</f>
        <v>235.74999999999997</v>
      </c>
      <c r="AB12" s="117">
        <f>-STOA!O12</f>
        <v>-60</v>
      </c>
      <c r="AC12">
        <f t="shared" si="0"/>
        <v>12.352080237315597</v>
      </c>
      <c r="AD12">
        <f t="shared" si="1"/>
        <v>688.18605664305198</v>
      </c>
      <c r="AE12">
        <f>'IDT-1'!C12</f>
        <v>0</v>
      </c>
      <c r="AF12" s="26"/>
      <c r="AG12">
        <f t="shared" si="2"/>
        <v>688.18605664305198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19.28</v>
      </c>
      <c r="H13">
        <f>PPCL_Spot!Q13</f>
        <v>6.11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570.70692234532032</v>
      </c>
      <c r="P13" s="77">
        <v>28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50.77</v>
      </c>
      <c r="U13" s="78">
        <f>SUMPRODUCT(LTA!F13:AJ13,LTA!F$102:AJ$102,LTA!F$104:AJ$104)</f>
        <v>71.95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-155</v>
      </c>
      <c r="AA13" s="117">
        <f>STOA!I13</f>
        <v>235.74999999999997</v>
      </c>
      <c r="AB13" s="117">
        <f>-STOA!O13</f>
        <v>-60</v>
      </c>
      <c r="AC13">
        <f t="shared" si="0"/>
        <v>12.549204497328711</v>
      </c>
      <c r="AD13">
        <f t="shared" si="1"/>
        <v>666.19409766995011</v>
      </c>
      <c r="AE13">
        <f>'IDT-1'!C13</f>
        <v>0</v>
      </c>
      <c r="AF13" s="26"/>
      <c r="AG13">
        <f t="shared" si="2"/>
        <v>666.19409766995011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19.28</v>
      </c>
      <c r="H14">
        <f>PPCL_Spot!Q14</f>
        <v>6.11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570.70857348640914</v>
      </c>
      <c r="P14" s="77">
        <v>28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44.55</v>
      </c>
      <c r="U14" s="78">
        <f>SUMPRODUCT(LTA!F14:AJ14,LTA!F$102:AJ$102,LTA!F$104:AJ$104)</f>
        <v>71.680000000000007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-165</v>
      </c>
      <c r="AA14" s="117">
        <f>STOA!I14</f>
        <v>235.74999999999997</v>
      </c>
      <c r="AB14" s="117">
        <f>-STOA!O14</f>
        <v>-60</v>
      </c>
      <c r="AC14">
        <f t="shared" si="0"/>
        <v>12.208006946660044</v>
      </c>
      <c r="AD14">
        <f t="shared" si="1"/>
        <v>692.04694636170746</v>
      </c>
      <c r="AE14">
        <f>'IDT-1'!C14</f>
        <v>0</v>
      </c>
      <c r="AF14" s="26"/>
      <c r="AG14">
        <f t="shared" si="2"/>
        <v>692.04694636170746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19.28</v>
      </c>
      <c r="H15">
        <f>PPCL_Spot!Q15</f>
        <v>6.11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576.60979864856222</v>
      </c>
      <c r="P15" s="77">
        <v>31.820000000000004</v>
      </c>
      <c r="Q15" s="77">
        <v>11.789999999999997</v>
      </c>
      <c r="R15" s="80">
        <v>0</v>
      </c>
      <c r="S15" s="80">
        <v>0</v>
      </c>
      <c r="T15" s="78">
        <f>SUMPRODUCT(LTA!F15:AJ15,LTA!F$101:AJ$101,LTA!F$104:AJ$104)</f>
        <v>44.62</v>
      </c>
      <c r="U15" s="78">
        <f>SUMPRODUCT(LTA!F15:AJ15,LTA!F$102:AJ$102,LTA!F$104:AJ$104)</f>
        <v>72.06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-150</v>
      </c>
      <c r="AA15" s="117">
        <f>STOA!I15</f>
        <v>218.44999999999996</v>
      </c>
      <c r="AB15" s="117">
        <f>-STOA!O15</f>
        <v>-60</v>
      </c>
      <c r="AC15">
        <f t="shared" si="0"/>
        <v>12.587175849152366</v>
      </c>
      <c r="AD15">
        <f t="shared" si="1"/>
        <v>638.3290026213682</v>
      </c>
      <c r="AE15">
        <f>'IDT-1'!C15</f>
        <v>0</v>
      </c>
      <c r="AF15" s="26"/>
      <c r="AG15">
        <f t="shared" si="2"/>
        <v>638.3290026213682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-178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19.28</v>
      </c>
      <c r="H16">
        <f>PPCL_Spot!Q16</f>
        <v>6.11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576.60067129977188</v>
      </c>
      <c r="P16" s="77">
        <v>31.820000000000004</v>
      </c>
      <c r="Q16" s="77">
        <v>11.789999999999997</v>
      </c>
      <c r="R16" s="80">
        <v>0</v>
      </c>
      <c r="S16" s="80">
        <v>0</v>
      </c>
      <c r="T16" s="78">
        <f>SUMPRODUCT(LTA!F16:AJ16,LTA!F$101:AJ$101,LTA!F$104:AJ$104)</f>
        <v>44.57</v>
      </c>
      <c r="U16" s="78">
        <f>SUMPRODUCT(LTA!F16:AJ16,LTA!F$102:AJ$102,LTA!F$104:AJ$104)</f>
        <v>76.56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-160</v>
      </c>
      <c r="AA16" s="117">
        <f>STOA!I16</f>
        <v>218.44999999999996</v>
      </c>
      <c r="AB16" s="117">
        <f>-STOA!O16</f>
        <v>-60</v>
      </c>
      <c r="AC16">
        <f t="shared" si="0"/>
        <v>12.644011783527402</v>
      </c>
      <c r="AD16">
        <f t="shared" si="1"/>
        <v>640.71303933820286</v>
      </c>
      <c r="AE16">
        <f>'IDT-1'!C16</f>
        <v>0</v>
      </c>
      <c r="AF16" s="26"/>
      <c r="AG16">
        <f t="shared" si="2"/>
        <v>640.71303933820286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19.28</v>
      </c>
      <c r="H17">
        <f>PPCL_Spot!Q17</f>
        <v>6.11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576.66458060656225</v>
      </c>
      <c r="P17" s="77">
        <v>31.820000000000004</v>
      </c>
      <c r="Q17" s="77">
        <v>11.789999999999997</v>
      </c>
      <c r="R17" s="80">
        <v>0</v>
      </c>
      <c r="S17" s="80">
        <v>0</v>
      </c>
      <c r="T17" s="78">
        <f>SUMPRODUCT(LTA!F17:AJ17,LTA!F$101:AJ$101,LTA!F$104:AJ$104)</f>
        <v>44.45</v>
      </c>
      <c r="U17" s="78">
        <f>SUMPRODUCT(LTA!F17:AJ17,LTA!F$102:AJ$102,LTA!F$104:AJ$104)</f>
        <v>76.55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-165</v>
      </c>
      <c r="AA17" s="117">
        <f>STOA!I17</f>
        <v>218.44999999999996</v>
      </c>
      <c r="AB17" s="117">
        <f>-STOA!O17</f>
        <v>-60</v>
      </c>
      <c r="AC17">
        <f t="shared" si="0"/>
        <v>12.687820823038136</v>
      </c>
      <c r="AD17">
        <f t="shared" si="1"/>
        <v>635.60313960548251</v>
      </c>
      <c r="AE17">
        <f>'IDT-1'!C17</f>
        <v>0</v>
      </c>
      <c r="AF17" s="26"/>
      <c r="AG17">
        <f t="shared" si="2"/>
        <v>635.60313960548251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19.28</v>
      </c>
      <c r="H18">
        <f>PPCL_Spot!Q18</f>
        <v>6.11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579.31288812577202</v>
      </c>
      <c r="P18" s="77">
        <v>31.820000000000004</v>
      </c>
      <c r="Q18" s="77">
        <v>11.789999999999997</v>
      </c>
      <c r="R18" s="80">
        <v>0</v>
      </c>
      <c r="S18" s="80">
        <v>0</v>
      </c>
      <c r="T18" s="78">
        <f>SUMPRODUCT(LTA!F18:AJ18,LTA!F$101:AJ$101,LTA!F$104:AJ$104)</f>
        <v>44.28</v>
      </c>
      <c r="U18" s="78">
        <f>SUMPRODUCT(LTA!F18:AJ18,LTA!F$102:AJ$102,LTA!F$104:AJ$104)</f>
        <v>76.400000000000006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-175</v>
      </c>
      <c r="AA18" s="117">
        <f>STOA!I18</f>
        <v>218.44999999999996</v>
      </c>
      <c r="AB18" s="117">
        <f>-STOA!O18</f>
        <v>-60</v>
      </c>
      <c r="AC18">
        <f t="shared" si="0"/>
        <v>12.797091204429131</v>
      </c>
      <c r="AD18">
        <f t="shared" si="1"/>
        <v>627.82217674330127</v>
      </c>
      <c r="AE18">
        <f>'IDT-1'!C18</f>
        <v>0</v>
      </c>
      <c r="AF18" s="26"/>
      <c r="AG18">
        <f t="shared" si="2"/>
        <v>627.82217674330127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19.28</v>
      </c>
      <c r="H19">
        <f>PPCL_Spot!Q19</f>
        <v>6.11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579.32201547456225</v>
      </c>
      <c r="P19" s="77">
        <v>31.820000000000004</v>
      </c>
      <c r="Q19" s="77">
        <v>11.789999999999997</v>
      </c>
      <c r="R19" s="80">
        <v>0</v>
      </c>
      <c r="S19" s="80">
        <v>0</v>
      </c>
      <c r="T19" s="78">
        <f>SUMPRODUCT(LTA!F19:AJ19,LTA!F$101:AJ$101,LTA!F$104:AJ$104)</f>
        <v>54.82</v>
      </c>
      <c r="U19" s="78">
        <f>SUMPRODUCT(LTA!F19:AJ19,LTA!F$102:AJ$102,LTA!F$104:AJ$104)</f>
        <v>75.94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-185</v>
      </c>
      <c r="AA19" s="117">
        <f>STOA!I19</f>
        <v>218.44999999999996</v>
      </c>
      <c r="AB19" s="117">
        <f>-STOA!O19</f>
        <v>-60</v>
      </c>
      <c r="AC19">
        <f t="shared" si="0"/>
        <v>12.57514106182165</v>
      </c>
      <c r="AD19">
        <f t="shared" si="1"/>
        <v>673.13325423469905</v>
      </c>
      <c r="AE19">
        <f>'IDT-1'!C19</f>
        <v>0</v>
      </c>
      <c r="AF19" s="26"/>
      <c r="AG19">
        <f t="shared" si="2"/>
        <v>673.13325423469905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19.28</v>
      </c>
      <c r="H20">
        <f>PPCL_Spot!Q20</f>
        <v>6.11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579.31288812577202</v>
      </c>
      <c r="P20" s="77">
        <v>31.820000000000004</v>
      </c>
      <c r="Q20" s="77">
        <v>11.789999999999997</v>
      </c>
      <c r="R20" s="80">
        <v>0</v>
      </c>
      <c r="S20" s="80">
        <v>0</v>
      </c>
      <c r="T20" s="78">
        <f>SUMPRODUCT(LTA!F20:AJ20,LTA!F$101:AJ$101,LTA!F$104:AJ$104)</f>
        <v>54.48</v>
      </c>
      <c r="U20" s="78">
        <f>SUMPRODUCT(LTA!F20:AJ20,LTA!F$102:AJ$102,LTA!F$104:AJ$104)</f>
        <v>75.650000000000006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-200</v>
      </c>
      <c r="AA20" s="117">
        <f>STOA!I20</f>
        <v>218.44999999999996</v>
      </c>
      <c r="AB20" s="117">
        <f>-STOA!O20</f>
        <v>-60</v>
      </c>
      <c r="AC20">
        <f t="shared" si="0"/>
        <v>13.010256226076748</v>
      </c>
      <c r="AD20">
        <f t="shared" si="1"/>
        <v>621.69913772332245</v>
      </c>
      <c r="AE20">
        <f>'IDT-1'!C20</f>
        <v>0</v>
      </c>
      <c r="AF20" s="26"/>
      <c r="AG20">
        <f t="shared" si="2"/>
        <v>621.69913772332245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-160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19.28</v>
      </c>
      <c r="H21">
        <f>PPCL_Spot!Q21</f>
        <v>6.11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586.82432876777045</v>
      </c>
      <c r="P21" s="77">
        <v>31.820000000000004</v>
      </c>
      <c r="Q21" s="77">
        <v>11.789999999999997</v>
      </c>
      <c r="R21" s="80">
        <v>0</v>
      </c>
      <c r="S21" s="80">
        <v>0</v>
      </c>
      <c r="T21" s="78">
        <f>SUMPRODUCT(LTA!F21:AJ21,LTA!F$101:AJ$101,LTA!F$104:AJ$104)</f>
        <v>53.83</v>
      </c>
      <c r="U21" s="78">
        <f>SUMPRODUCT(LTA!F21:AJ21,LTA!F$102:AJ$102,LTA!F$104:AJ$104)</f>
        <v>75.37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-200</v>
      </c>
      <c r="AA21" s="117">
        <f>STOA!I21</f>
        <v>218.44999999999996</v>
      </c>
      <c r="AB21" s="117">
        <f>-STOA!O21</f>
        <v>-60</v>
      </c>
      <c r="AC21">
        <f t="shared" si="0"/>
        <v>12.446703977172662</v>
      </c>
      <c r="AD21">
        <f t="shared" si="1"/>
        <v>698.84413061422504</v>
      </c>
      <c r="AE21">
        <f>'IDT-1'!C21</f>
        <v>0</v>
      </c>
      <c r="AF21" s="26"/>
      <c r="AG21">
        <f t="shared" si="2"/>
        <v>698.84413061422504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19.28</v>
      </c>
      <c r="H22">
        <f>PPCL_Spot!Q22</f>
        <v>6.11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586.81520141898011</v>
      </c>
      <c r="P22" s="77">
        <v>31.820000000000004</v>
      </c>
      <c r="Q22" s="77">
        <v>11.789999999999997</v>
      </c>
      <c r="R22" s="80">
        <v>0</v>
      </c>
      <c r="S22" s="80">
        <v>0</v>
      </c>
      <c r="T22" s="78">
        <f>SUMPRODUCT(LTA!F22:AJ22,LTA!F$101:AJ$101,LTA!F$104:AJ$104)</f>
        <v>53.15</v>
      </c>
      <c r="U22" s="78">
        <f>SUMPRODUCT(LTA!F22:AJ22,LTA!F$102:AJ$102,LTA!F$104:AJ$104)</f>
        <v>75.180000000000007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-200</v>
      </c>
      <c r="AA22" s="117">
        <f>STOA!I22</f>
        <v>218.44999999999996</v>
      </c>
      <c r="AB22" s="117">
        <f>-STOA!O22</f>
        <v>-60</v>
      </c>
      <c r="AC22">
        <f t="shared" si="0"/>
        <v>12.794092757391121</v>
      </c>
      <c r="AD22">
        <f t="shared" si="1"/>
        <v>657.61761448521622</v>
      </c>
      <c r="AE22">
        <f>'IDT-1'!C22</f>
        <v>0</v>
      </c>
      <c r="AF22" s="26"/>
      <c r="AG22">
        <f t="shared" si="2"/>
        <v>657.61761448521622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6.11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578.57726290009373</v>
      </c>
      <c r="P23" s="77">
        <v>31.820000000000004</v>
      </c>
      <c r="Q23" s="77">
        <v>11.789999999999997</v>
      </c>
      <c r="R23" s="80">
        <v>0</v>
      </c>
      <c r="S23" s="80">
        <v>0</v>
      </c>
      <c r="T23" s="78">
        <f>SUMPRODUCT(LTA!F23:AJ23,LTA!F$101:AJ$101,LTA!F$104:AJ$104)</f>
        <v>52.53</v>
      </c>
      <c r="U23" s="78">
        <f>SUMPRODUCT(LTA!F23:AJ23,LTA!F$102:AJ$102,LTA!F$104:AJ$104)</f>
        <v>75.010000000000005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-205</v>
      </c>
      <c r="AA23" s="117">
        <f>STOA!I23</f>
        <v>218.44999999999996</v>
      </c>
      <c r="AB23" s="117">
        <f>-STOA!O23</f>
        <v>-60</v>
      </c>
      <c r="AC23">
        <f t="shared" si="0"/>
        <v>12.759037536035898</v>
      </c>
      <c r="AD23">
        <f t="shared" si="1"/>
        <v>643.62473118768503</v>
      </c>
      <c r="AE23">
        <f>'IDT-1'!C23</f>
        <v>0</v>
      </c>
      <c r="AF23" s="26"/>
      <c r="AG23">
        <f t="shared" si="2"/>
        <v>643.62473118768503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6.11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585.88722440712172</v>
      </c>
      <c r="P24" s="77">
        <v>31.820000000000004</v>
      </c>
      <c r="Q24" s="77">
        <v>11.789999999999997</v>
      </c>
      <c r="R24" s="80">
        <v>0</v>
      </c>
      <c r="S24" s="80">
        <v>0</v>
      </c>
      <c r="T24" s="78">
        <f>SUMPRODUCT(LTA!F24:AJ24,LTA!F$101:AJ$101,LTA!F$104:AJ$104)</f>
        <v>51.66</v>
      </c>
      <c r="U24" s="78">
        <f>SUMPRODUCT(LTA!F24:AJ24,LTA!F$102:AJ$102,LTA!F$104:AJ$104)</f>
        <v>74.84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-216</v>
      </c>
      <c r="AA24" s="117">
        <f>STOA!I24</f>
        <v>218.44999999999996</v>
      </c>
      <c r="AB24" s="117">
        <f>-STOA!O24</f>
        <v>-60</v>
      </c>
      <c r="AC24">
        <f t="shared" si="0"/>
        <v>12.734310049597985</v>
      </c>
      <c r="AD24">
        <f t="shared" si="1"/>
        <v>658.91942018115094</v>
      </c>
      <c r="AE24">
        <f>'IDT-1'!C24</f>
        <v>0</v>
      </c>
      <c r="AF24" s="26"/>
      <c r="AG24">
        <f t="shared" si="2"/>
        <v>658.91942018115094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19.28</v>
      </c>
      <c r="H25">
        <f>PPCL_Spot!Q25</f>
        <v>6.11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596.58466603499403</v>
      </c>
      <c r="P25" s="77">
        <v>52.29999999999999</v>
      </c>
      <c r="Q25" s="77">
        <v>11.789999999999997</v>
      </c>
      <c r="R25" s="80">
        <v>0</v>
      </c>
      <c r="S25" s="80">
        <v>0</v>
      </c>
      <c r="T25" s="78">
        <f>SUMPRODUCT(LTA!F25:AJ25,LTA!F$101:AJ$101,LTA!F$104:AJ$104)</f>
        <v>51.15</v>
      </c>
      <c r="U25" s="78">
        <f>SUMPRODUCT(LTA!F25:AJ25,LTA!F$102:AJ$102,LTA!F$104:AJ$104)</f>
        <v>74.56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-230</v>
      </c>
      <c r="AA25" s="117">
        <f>STOA!I25</f>
        <v>218.44999999999996</v>
      </c>
      <c r="AB25" s="117">
        <f>-STOA!O25</f>
        <v>-60</v>
      </c>
      <c r="AC25">
        <f t="shared" si="0"/>
        <v>13.395524038085169</v>
      </c>
      <c r="AD25">
        <f t="shared" si="1"/>
        <v>645.00552181886712</v>
      </c>
      <c r="AE25">
        <f>'IDT-1'!C25</f>
        <v>0</v>
      </c>
      <c r="AF25" s="26"/>
      <c r="AG25">
        <f t="shared" si="2"/>
        <v>645.00552181886712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19.28</v>
      </c>
      <c r="H26">
        <f>PPCL_Spot!Q26</f>
        <v>6.11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593.00146126982906</v>
      </c>
      <c r="P26" s="77">
        <v>52.29999999999999</v>
      </c>
      <c r="Q26" s="77">
        <v>11.789999999999997</v>
      </c>
      <c r="R26" s="80">
        <v>0</v>
      </c>
      <c r="S26" s="80">
        <v>0</v>
      </c>
      <c r="T26" s="78">
        <f>SUMPRODUCT(LTA!F26:AJ26,LTA!F$101:AJ$101,LTA!F$104:AJ$104)</f>
        <v>50.82</v>
      </c>
      <c r="U26" s="78">
        <f>SUMPRODUCT(LTA!F26:AJ26,LTA!F$102:AJ$102,LTA!F$104:AJ$104)</f>
        <v>74.13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218.44999999999996</v>
      </c>
      <c r="AB26" s="117">
        <f>-STOA!O26</f>
        <v>-60</v>
      </c>
      <c r="AC26">
        <f t="shared" si="0"/>
        <v>12.691444271987066</v>
      </c>
      <c r="AD26">
        <f t="shared" si="1"/>
        <v>716.36639681980034</v>
      </c>
      <c r="AE26">
        <f>'IDT-1'!C26</f>
        <v>0</v>
      </c>
      <c r="AF26" s="26"/>
      <c r="AG26">
        <f t="shared" si="2"/>
        <v>716.36639681980034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19.28</v>
      </c>
      <c r="H27">
        <f>PPCL_Spot!Q27</f>
        <v>6.11</v>
      </c>
      <c r="I27">
        <f>Bawana_NG!Q27</f>
        <v>49.920000000000009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689.64247888196269</v>
      </c>
      <c r="P27" s="77">
        <v>54.553391147581742</v>
      </c>
      <c r="Q27" s="77">
        <v>17.273721982758616</v>
      </c>
      <c r="R27" s="80">
        <v>2.0000000000000004</v>
      </c>
      <c r="S27" s="80">
        <v>0</v>
      </c>
      <c r="T27" s="78">
        <f>SUMPRODUCT(LTA!F27:AJ27,LTA!F$101:AJ$101,LTA!F$104:AJ$104)</f>
        <v>50.65</v>
      </c>
      <c r="U27" s="78">
        <f>SUMPRODUCT(LTA!F27:AJ27,LTA!F$102:AJ$102,LTA!F$104:AJ$104)</f>
        <v>95.169999999999987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-162</v>
      </c>
      <c r="AA27" s="117">
        <f>STOA!I27</f>
        <v>131.91999999999996</v>
      </c>
      <c r="AB27" s="117">
        <f>-STOA!O27</f>
        <v>-60</v>
      </c>
      <c r="AC27">
        <f t="shared" si="0"/>
        <v>13.200691990398159</v>
      </c>
      <c r="AD27">
        <f t="shared" si="1"/>
        <v>739.5752798438632</v>
      </c>
      <c r="AE27">
        <f>'IDT-1'!C27</f>
        <v>0</v>
      </c>
      <c r="AF27" s="26"/>
      <c r="AG27">
        <f t="shared" si="2"/>
        <v>739.5752798438632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19.28</v>
      </c>
      <c r="H28">
        <f>PPCL_Spot!Q28</f>
        <v>6.11</v>
      </c>
      <c r="I28">
        <f>Bawana_NG!Q28</f>
        <v>49.920000000000009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698.83554082662852</v>
      </c>
      <c r="P28" s="77">
        <v>54.553391147581742</v>
      </c>
      <c r="Q28" s="77">
        <v>16.699999999999996</v>
      </c>
      <c r="R28" s="80">
        <v>5.802655677655677</v>
      </c>
      <c r="S28" s="80">
        <v>0</v>
      </c>
      <c r="T28" s="78">
        <f>SUMPRODUCT(LTA!F28:AJ28,LTA!F$101:AJ$101,LTA!F$104:AJ$104)</f>
        <v>51.03</v>
      </c>
      <c r="U28" s="78">
        <f>SUMPRODUCT(LTA!F28:AJ28,LTA!F$102:AJ$102,LTA!F$104:AJ$104)</f>
        <v>95.36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-175</v>
      </c>
      <c r="AA28" s="117">
        <f>STOA!I28</f>
        <v>131.91999999999996</v>
      </c>
      <c r="AB28" s="117">
        <f>-STOA!O28</f>
        <v>-60</v>
      </c>
      <c r="AC28">
        <f t="shared" si="0"/>
        <v>13.297265296981923</v>
      </c>
      <c r="AD28">
        <f t="shared" si="1"/>
        <v>754.47070217684245</v>
      </c>
      <c r="AE28">
        <f>'IDT-1'!C28</f>
        <v>0</v>
      </c>
      <c r="AF28" s="26"/>
      <c r="AG28">
        <f t="shared" si="2"/>
        <v>754.47070217684245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19.28</v>
      </c>
      <c r="H29">
        <f>PPCL_Spot!Q29</f>
        <v>6.11</v>
      </c>
      <c r="I29">
        <f>Bawana_NG!Q29</f>
        <v>49.920000000000009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698.74394501280028</v>
      </c>
      <c r="P29" s="77">
        <v>54.553391147581742</v>
      </c>
      <c r="Q29" s="77">
        <v>16.699999999999996</v>
      </c>
      <c r="R29" s="80">
        <v>11.35</v>
      </c>
      <c r="S29" s="80">
        <v>0</v>
      </c>
      <c r="T29" s="78">
        <f>SUMPRODUCT(LTA!F29:AJ29,LTA!F$101:AJ$101,LTA!F$104:AJ$104)</f>
        <v>48.22</v>
      </c>
      <c r="U29" s="78">
        <f>SUMPRODUCT(LTA!F29:AJ29,LTA!F$102:AJ$102,LTA!F$104:AJ$104)</f>
        <v>96.13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-175</v>
      </c>
      <c r="AA29" s="117">
        <f>STOA!I29</f>
        <v>131.91999999999996</v>
      </c>
      <c r="AB29" s="117">
        <f>-STOA!O29</f>
        <v>-60</v>
      </c>
      <c r="AC29">
        <f t="shared" si="0"/>
        <v>13.105370695801982</v>
      </c>
      <c r="AD29">
        <f t="shared" si="1"/>
        <v>783.07834528653848</v>
      </c>
      <c r="AE29">
        <f>'IDT-1'!C29</f>
        <v>0</v>
      </c>
      <c r="AF29" s="26"/>
      <c r="AG29">
        <f t="shared" si="2"/>
        <v>783.07834528653848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49.920000000000009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696.94103321417037</v>
      </c>
      <c r="P30" s="77">
        <v>54.553391147581742</v>
      </c>
      <c r="Q30" s="77">
        <v>16.699999999999996</v>
      </c>
      <c r="R30" s="80">
        <v>20.09</v>
      </c>
      <c r="S30" s="80">
        <v>0</v>
      </c>
      <c r="T30" s="78">
        <f>SUMPRODUCT(LTA!F30:AJ30,LTA!F$101:AJ$101,LTA!F$104:AJ$104)</f>
        <v>51.17</v>
      </c>
      <c r="U30" s="78">
        <f>SUMPRODUCT(LTA!F30:AJ30,LTA!F$102:AJ$102,LTA!F$104:AJ$104)</f>
        <v>95.59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-162</v>
      </c>
      <c r="AA30" s="117">
        <f>STOA!I30</f>
        <v>132.67999999999995</v>
      </c>
      <c r="AB30" s="117">
        <f>-STOA!O30</f>
        <v>-60</v>
      </c>
      <c r="AC30">
        <f t="shared" si="0"/>
        <v>13.386464986277021</v>
      </c>
      <c r="AD30">
        <f t="shared" si="1"/>
        <v>770.54446519910232</v>
      </c>
      <c r="AE30">
        <f>'IDT-1'!C30</f>
        <v>0</v>
      </c>
      <c r="AF30" s="26"/>
      <c r="AG30">
        <f t="shared" si="2"/>
        <v>770.54446519910232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19.28</v>
      </c>
      <c r="H31">
        <f>PPCL_Spot!Q31</f>
        <v>6.11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620.00515357156348</v>
      </c>
      <c r="P31" s="77">
        <v>54.553391147581742</v>
      </c>
      <c r="Q31" s="77">
        <v>11.789999999999997</v>
      </c>
      <c r="R31" s="80">
        <v>26.3</v>
      </c>
      <c r="S31" s="80">
        <v>0</v>
      </c>
      <c r="T31" s="78">
        <f>SUMPRODUCT(LTA!F31:AJ31,LTA!F$101:AJ$101,LTA!F$104:AJ$104)</f>
        <v>61.769999999999996</v>
      </c>
      <c r="U31" s="78">
        <f>SUMPRODUCT(LTA!F31:AJ31,LTA!F$102:AJ$102,LTA!F$104:AJ$104)</f>
        <v>73.38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134.90999999999997</v>
      </c>
      <c r="AB31" s="117">
        <f>-STOA!O31</f>
        <v>-60</v>
      </c>
      <c r="AC31">
        <f t="shared" si="0"/>
        <v>11.732756238158158</v>
      </c>
      <c r="AD31">
        <f t="shared" si="1"/>
        <v>789.18229430461417</v>
      </c>
      <c r="AE31">
        <f>'IDT-1'!C31</f>
        <v>0</v>
      </c>
      <c r="AF31" s="26"/>
      <c r="AG31">
        <f t="shared" si="2"/>
        <v>789.18229430461417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19.28</v>
      </c>
      <c r="H32">
        <f>PPCL_Spot!Q32</f>
        <v>6.11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618.19729940879688</v>
      </c>
      <c r="P32" s="77">
        <v>56.42</v>
      </c>
      <c r="Q32" s="77">
        <v>11.789999999999997</v>
      </c>
      <c r="R32" s="80">
        <v>26.3</v>
      </c>
      <c r="S32" s="80">
        <v>0</v>
      </c>
      <c r="T32" s="78">
        <f>SUMPRODUCT(LTA!F32:AJ32,LTA!F$101:AJ$101,LTA!F$104:AJ$104)</f>
        <v>70.28</v>
      </c>
      <c r="U32" s="78">
        <f>SUMPRODUCT(LTA!F32:AJ32,LTA!F$102:AJ$102,LTA!F$104:AJ$104)</f>
        <v>73.58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-105</v>
      </c>
      <c r="AA32" s="117">
        <f>STOA!I32</f>
        <v>140.00999999999996</v>
      </c>
      <c r="AB32" s="117">
        <f>-STOA!O32</f>
        <v>-60</v>
      </c>
      <c r="AC32">
        <f t="shared" si="0"/>
        <v>12.343098293147833</v>
      </c>
      <c r="AD32">
        <f t="shared" si="1"/>
        <v>747.4407069392762</v>
      </c>
      <c r="AE32">
        <f>'IDT-1'!C32</f>
        <v>0</v>
      </c>
      <c r="AF32" s="26"/>
      <c r="AG32">
        <f t="shared" si="2"/>
        <v>747.4407069392762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614.8262103843241</v>
      </c>
      <c r="P33" s="77">
        <v>56.42</v>
      </c>
      <c r="Q33" s="77">
        <v>11.789999999999997</v>
      </c>
      <c r="R33" s="80">
        <v>26.3</v>
      </c>
      <c r="S33" s="80">
        <v>0</v>
      </c>
      <c r="T33" s="78">
        <f>SUMPRODUCT(LTA!F33:AJ33,LTA!F$101:AJ$101,LTA!F$104:AJ$104)</f>
        <v>80.48</v>
      </c>
      <c r="U33" s="78">
        <f>SUMPRODUCT(LTA!F33:AJ33,LTA!F$102:AJ$102,LTA!F$104:AJ$104)</f>
        <v>73.69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-91</v>
      </c>
      <c r="AA33" s="117">
        <f>STOA!I33</f>
        <v>143.30999999999997</v>
      </c>
      <c r="AB33" s="117">
        <f>-STOA!O33</f>
        <v>-60</v>
      </c>
      <c r="AC33">
        <f t="shared" si="0"/>
        <v>12.220125649199785</v>
      </c>
      <c r="AD33">
        <f t="shared" si="1"/>
        <v>781.80259055875138</v>
      </c>
      <c r="AE33">
        <f>'IDT-1'!C33</f>
        <v>0</v>
      </c>
      <c r="AF33" s="26"/>
      <c r="AG33">
        <f t="shared" si="2"/>
        <v>781.80259055875138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19.28</v>
      </c>
      <c r="H34">
        <f>PPCL_Spot!Q34</f>
        <v>6.11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607.13442218900263</v>
      </c>
      <c r="P34" s="77">
        <v>56.42</v>
      </c>
      <c r="Q34" s="77">
        <v>11.789999999999997</v>
      </c>
      <c r="R34" s="80">
        <v>26.3</v>
      </c>
      <c r="S34" s="80">
        <v>0</v>
      </c>
      <c r="T34" s="78">
        <f>SUMPRODUCT(LTA!F34:AJ34,LTA!F$101:AJ$101,LTA!F$104:AJ$104)</f>
        <v>92.64</v>
      </c>
      <c r="U34" s="78">
        <f>SUMPRODUCT(LTA!F34:AJ34,LTA!F$102:AJ$102,LTA!F$104:AJ$104)</f>
        <v>73.98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-91</v>
      </c>
      <c r="AA34" s="117">
        <f>STOA!I34</f>
        <v>143.00999999999996</v>
      </c>
      <c r="AB34" s="117">
        <f>-STOA!O34</f>
        <v>-60</v>
      </c>
      <c r="AC34">
        <f t="shared" si="0"/>
        <v>12.436920463524862</v>
      </c>
      <c r="AD34">
        <f t="shared" si="1"/>
        <v>766.04400754910489</v>
      </c>
      <c r="AE34">
        <f>'IDT-1'!C34</f>
        <v>0</v>
      </c>
      <c r="AF34" s="26"/>
      <c r="AG34">
        <f t="shared" si="2"/>
        <v>766.04400754910489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19.28</v>
      </c>
      <c r="H35">
        <f>PPCL_Spot!Q35</f>
        <v>5.77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604.85888575597573</v>
      </c>
      <c r="P35" s="77">
        <v>56.42</v>
      </c>
      <c r="Q35" s="77">
        <v>11.789999999999997</v>
      </c>
      <c r="R35" s="80">
        <v>26.3</v>
      </c>
      <c r="S35" s="80">
        <v>0</v>
      </c>
      <c r="T35" s="78">
        <f>SUMPRODUCT(LTA!F35:AJ35,LTA!F$101:AJ$101,LTA!F$104:AJ$104)</f>
        <v>112.08</v>
      </c>
      <c r="U35" s="78">
        <f>SUMPRODUCT(LTA!F35:AJ35,LTA!F$102:AJ$102,LTA!F$104:AJ$104)</f>
        <v>76.34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-96</v>
      </c>
      <c r="AA35" s="117">
        <f>STOA!I35</f>
        <v>145.70999999999998</v>
      </c>
      <c r="AB35" s="117">
        <f>-STOA!O35</f>
        <v>-60</v>
      </c>
      <c r="AC35">
        <f t="shared" si="0"/>
        <v>12.451941192470318</v>
      </c>
      <c r="AD35">
        <f t="shared" si="1"/>
        <v>807.91345038713246</v>
      </c>
      <c r="AE35">
        <f>'IDT-1'!C35</f>
        <v>0</v>
      </c>
      <c r="AF35" s="26"/>
      <c r="AG35">
        <f t="shared" si="2"/>
        <v>807.91345038713246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19.28</v>
      </c>
      <c r="H36">
        <f>PPCL_Spot!Q36</f>
        <v>5.77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604.8597585317998</v>
      </c>
      <c r="P36" s="77">
        <v>56.42</v>
      </c>
      <c r="Q36" s="77">
        <v>11.789999999999997</v>
      </c>
      <c r="R36" s="80">
        <v>26.3</v>
      </c>
      <c r="S36" s="80">
        <v>0</v>
      </c>
      <c r="T36" s="78">
        <f>SUMPRODUCT(LTA!F36:AJ36,LTA!F$101:AJ$101,LTA!F$104:AJ$104)</f>
        <v>127.15</v>
      </c>
      <c r="U36" s="78">
        <f>SUMPRODUCT(LTA!F36:AJ36,LTA!F$102:AJ$102,LTA!F$104:AJ$104)</f>
        <v>76.53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-111</v>
      </c>
      <c r="AA36" s="117">
        <f>STOA!I36</f>
        <v>148.10999999999996</v>
      </c>
      <c r="AB36" s="117">
        <f>-STOA!O36</f>
        <v>-60</v>
      </c>
      <c r="AC36">
        <f t="shared" si="0"/>
        <v>12.918091336174406</v>
      </c>
      <c r="AD36">
        <f t="shared" si="1"/>
        <v>790.10817301925238</v>
      </c>
      <c r="AE36">
        <f>'IDT-1'!C36</f>
        <v>0</v>
      </c>
      <c r="AF36" s="26"/>
      <c r="AG36">
        <f t="shared" si="2"/>
        <v>790.10817301925238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19.28</v>
      </c>
      <c r="H37">
        <f>PPCL_Spot!Q37</f>
        <v>5.77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590.79618550701241</v>
      </c>
      <c r="P37" s="77">
        <v>31.820000000000004</v>
      </c>
      <c r="Q37" s="77">
        <v>11.789999999999997</v>
      </c>
      <c r="R37" s="80">
        <v>26.3</v>
      </c>
      <c r="S37" s="80">
        <v>0</v>
      </c>
      <c r="T37" s="78">
        <f>SUMPRODUCT(LTA!F37:AJ37,LTA!F$101:AJ$101,LTA!F$104:AJ$104)</f>
        <v>136.91</v>
      </c>
      <c r="U37" s="78">
        <f>SUMPRODUCT(LTA!F37:AJ37,LTA!F$102:AJ$102,LTA!F$104:AJ$104)</f>
        <v>76.510000000000005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-105</v>
      </c>
      <c r="AA37" s="117">
        <f>STOA!I37</f>
        <v>151.10999999999996</v>
      </c>
      <c r="AB37" s="117">
        <f>-STOA!O37</f>
        <v>-60</v>
      </c>
      <c r="AC37">
        <f t="shared" si="0"/>
        <v>11.970835564258458</v>
      </c>
      <c r="AD37">
        <f t="shared" si="1"/>
        <v>846.13185576638114</v>
      </c>
      <c r="AE37">
        <f>'IDT-1'!C37</f>
        <v>0</v>
      </c>
      <c r="AF37" s="26"/>
      <c r="AG37">
        <f t="shared" si="2"/>
        <v>846.13185576638114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19.28</v>
      </c>
      <c r="H38">
        <f>PPCL_Spot!Q38</f>
        <v>6.11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590.79705828283647</v>
      </c>
      <c r="P38" s="77">
        <v>31.820000000000004</v>
      </c>
      <c r="Q38" s="77">
        <v>11.789999999999997</v>
      </c>
      <c r="R38" s="80">
        <v>26.3</v>
      </c>
      <c r="S38" s="80">
        <v>0</v>
      </c>
      <c r="T38" s="78">
        <f>SUMPRODUCT(LTA!F38:AJ38,LTA!F$101:AJ$101,LTA!F$104:AJ$104)</f>
        <v>148.30000000000001</v>
      </c>
      <c r="U38" s="78">
        <f>SUMPRODUCT(LTA!F38:AJ38,LTA!F$102:AJ$102,LTA!F$104:AJ$104)</f>
        <v>78.06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-110</v>
      </c>
      <c r="AA38" s="117">
        <f>STOA!I38</f>
        <v>152.90999999999997</v>
      </c>
      <c r="AB38" s="117">
        <f>-STOA!O38</f>
        <v>-60</v>
      </c>
      <c r="AC38">
        <f t="shared" si="0"/>
        <v>12.192328519907663</v>
      </c>
      <c r="AD38">
        <f t="shared" si="1"/>
        <v>850.99123558655606</v>
      </c>
      <c r="AE38">
        <f>'IDT-1'!C38</f>
        <v>0</v>
      </c>
      <c r="AF38" s="26"/>
      <c r="AG38">
        <f t="shared" si="2"/>
        <v>850.99123558655606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19.28</v>
      </c>
      <c r="H39">
        <f>PPCL_Spot!Q39</f>
        <v>6.11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577.45344164268374</v>
      </c>
      <c r="P39" s="77">
        <v>31.820000000000004</v>
      </c>
      <c r="Q39" s="77">
        <v>11.789999999999997</v>
      </c>
      <c r="R39" s="80">
        <v>26.3</v>
      </c>
      <c r="S39" s="80">
        <v>0</v>
      </c>
      <c r="T39" s="78">
        <f>SUMPRODUCT(LTA!F39:AJ39,LTA!F$101:AJ$101,LTA!F$104:AJ$104)</f>
        <v>157.87</v>
      </c>
      <c r="U39" s="78">
        <f>SUMPRODUCT(LTA!F39:AJ39,LTA!F$102:AJ$102,LTA!F$104:AJ$104)</f>
        <v>78.19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-100</v>
      </c>
      <c r="AA39" s="117">
        <f>STOA!I39</f>
        <v>155.30999999999997</v>
      </c>
      <c r="AB39" s="117">
        <f>-STOA!O39</f>
        <v>-60</v>
      </c>
      <c r="AC39">
        <f t="shared" si="0"/>
        <v>12.429402680069165</v>
      </c>
      <c r="AD39">
        <f t="shared" si="1"/>
        <v>821.44581932867095</v>
      </c>
      <c r="AE39">
        <f>'IDT-1'!C39</f>
        <v>0</v>
      </c>
      <c r="AF39" s="26"/>
      <c r="AG39">
        <f t="shared" si="2"/>
        <v>821.44581932867095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-128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19.28</v>
      </c>
      <c r="H40">
        <f>PPCL_Spot!Q40</f>
        <v>6.11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577.46445405026429</v>
      </c>
      <c r="P40" s="77">
        <v>31.820000000000004</v>
      </c>
      <c r="Q40" s="77">
        <v>11.789999999999997</v>
      </c>
      <c r="R40" s="80">
        <v>26.3</v>
      </c>
      <c r="S40" s="80">
        <v>0</v>
      </c>
      <c r="T40" s="78">
        <f>SUMPRODUCT(LTA!F40:AJ40,LTA!F$101:AJ$101,LTA!F$104:AJ$104)</f>
        <v>168.33999999999997</v>
      </c>
      <c r="U40" s="78">
        <f>SUMPRODUCT(LTA!F40:AJ40,LTA!F$102:AJ$102,LTA!F$104:AJ$104)</f>
        <v>77.95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-85</v>
      </c>
      <c r="AA40" s="117">
        <f>STOA!I40</f>
        <v>157.40999999999997</v>
      </c>
      <c r="AB40" s="117">
        <f>-STOA!O40</f>
        <v>-60</v>
      </c>
      <c r="AC40">
        <f t="shared" si="0"/>
        <v>12.24502538102343</v>
      </c>
      <c r="AD40">
        <f t="shared" si="1"/>
        <v>866.97120903529731</v>
      </c>
      <c r="AE40">
        <f>'IDT-1'!C40</f>
        <v>0</v>
      </c>
      <c r="AF40" s="26"/>
      <c r="AG40">
        <f t="shared" si="2"/>
        <v>866.97120903529731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19.28</v>
      </c>
      <c r="H41">
        <f>PPCL_Spot!Q41</f>
        <v>6.11</v>
      </c>
      <c r="I41">
        <f>Bawana_NG!Q41</f>
        <v>49.920000000000009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568.92943338220971</v>
      </c>
      <c r="P41" s="77">
        <v>27.07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168.39</v>
      </c>
      <c r="U41" s="78">
        <f>SUMPRODUCT(LTA!F41:AJ41,LTA!F$102:AJ$102,LTA!F$104:AJ$104)</f>
        <v>77.75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158.90999999999997</v>
      </c>
      <c r="AB41" s="117">
        <f>-STOA!O41</f>
        <v>-60</v>
      </c>
      <c r="AC41">
        <f t="shared" si="0"/>
        <v>12.12424519914455</v>
      </c>
      <c r="AD41">
        <f t="shared" si="1"/>
        <v>853.36696854912157</v>
      </c>
      <c r="AE41">
        <f>'IDT-1'!C41</f>
        <v>0</v>
      </c>
      <c r="AF41" s="26"/>
      <c r="AG41">
        <f t="shared" si="2"/>
        <v>853.36696854912157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19.28</v>
      </c>
      <c r="H42">
        <f>PPCL_Spot!Q42</f>
        <v>6.11</v>
      </c>
      <c r="I42">
        <f>Bawana_NG!Q42</f>
        <v>49.920000000000009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568.9383303070922</v>
      </c>
      <c r="P42" s="77">
        <v>27.07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177.26</v>
      </c>
      <c r="U42" s="78">
        <f>SUMPRODUCT(LTA!F42:AJ42,LTA!F$102:AJ$102,LTA!F$104:AJ$104)</f>
        <v>77.569999999999993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-60</v>
      </c>
      <c r="AA42" s="117">
        <f>STOA!I42</f>
        <v>160.10999999999996</v>
      </c>
      <c r="AB42" s="117">
        <f>-STOA!O42</f>
        <v>-60</v>
      </c>
      <c r="AC42">
        <f t="shared" si="0"/>
        <v>12.078183579250586</v>
      </c>
      <c r="AD42">
        <f t="shared" si="1"/>
        <v>878.31192709389813</v>
      </c>
      <c r="AE42">
        <f>'IDT-1'!C42</f>
        <v>0</v>
      </c>
      <c r="AF42" s="26"/>
      <c r="AG42">
        <f t="shared" si="2"/>
        <v>878.31192709389813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19.28</v>
      </c>
      <c r="H43">
        <f>PPCL_Spot!Q43</f>
        <v>6.11</v>
      </c>
      <c r="I43">
        <f>Bawana_NG!Q43</f>
        <v>49.920000000000009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565.49951963044828</v>
      </c>
      <c r="P43" s="77">
        <v>27.07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186.17</v>
      </c>
      <c r="U43" s="78">
        <f>SUMPRODUCT(LTA!F43:AJ43,LTA!F$102:AJ$102,LTA!F$104:AJ$104)</f>
        <v>77.36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</v>
      </c>
      <c r="AA43" s="117">
        <f>STOA!I43</f>
        <v>162.50999999999996</v>
      </c>
      <c r="AB43" s="117">
        <f>-STOA!O43</f>
        <v>-60</v>
      </c>
      <c r="AC43">
        <f t="shared" si="0"/>
        <v>11.799355071930503</v>
      </c>
      <c r="AD43">
        <f t="shared" si="1"/>
        <v>925.25194492457422</v>
      </c>
      <c r="AE43">
        <f>'IDT-1'!C43</f>
        <v>0</v>
      </c>
      <c r="AF43" s="26"/>
      <c r="AG43">
        <f t="shared" si="2"/>
        <v>925.25194492457422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19.28</v>
      </c>
      <c r="H44">
        <f>PPCL_Spot!Q44</f>
        <v>6.11</v>
      </c>
      <c r="I44">
        <f>Bawana_NG!Q44</f>
        <v>49.920000000000009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565.50923019804463</v>
      </c>
      <c r="P44" s="77">
        <v>27.07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191.62</v>
      </c>
      <c r="U44" s="78">
        <f>SUMPRODUCT(LTA!F44:AJ44,LTA!F$102:AJ$102,LTA!F$104:AJ$104)</f>
        <v>77.240000000000009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</v>
      </c>
      <c r="AA44" s="117">
        <f>STOA!I44</f>
        <v>164.90999999999997</v>
      </c>
      <c r="AB44" s="117">
        <f>-STOA!O44</f>
        <v>-60</v>
      </c>
      <c r="AC44">
        <f t="shared" si="0"/>
        <v>11.743170739614616</v>
      </c>
      <c r="AD44">
        <f t="shared" si="1"/>
        <v>947.04783982448669</v>
      </c>
      <c r="AE44">
        <f>'IDT-1'!C44</f>
        <v>0</v>
      </c>
      <c r="AF44" s="26"/>
      <c r="AG44">
        <f t="shared" si="2"/>
        <v>947.04783982448669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19.28</v>
      </c>
      <c r="H45">
        <f>PPCL_Spot!Q45</f>
        <v>6.11</v>
      </c>
      <c r="I45">
        <f>Bawana_NG!Q45</f>
        <v>49.920000000000009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556.7387971764083</v>
      </c>
      <c r="P45" s="77">
        <v>27.07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198.76</v>
      </c>
      <c r="U45" s="78">
        <f>SUMPRODUCT(LTA!F45:AJ45,LTA!F$102:AJ$102,LTA!F$104:AJ$104)</f>
        <v>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-40</v>
      </c>
      <c r="AA45" s="117">
        <f>STOA!I45</f>
        <v>165.50999999999996</v>
      </c>
      <c r="AB45" s="117">
        <f>-STOA!O45</f>
        <v>0</v>
      </c>
      <c r="AC45">
        <f t="shared" si="0"/>
        <v>11.625453398757871</v>
      </c>
      <c r="AD45">
        <f t="shared" si="1"/>
        <v>957.89512414370688</v>
      </c>
      <c r="AE45">
        <f>'IDT-1'!C45</f>
        <v>0</v>
      </c>
      <c r="AF45" s="26"/>
      <c r="AG45">
        <f t="shared" si="2"/>
        <v>957.89512414370688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19.28</v>
      </c>
      <c r="H46">
        <f>PPCL_Spot!Q46</f>
        <v>6.11</v>
      </c>
      <c r="I46">
        <f>Bawana_NG!Q46</f>
        <v>49.920000000000009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556.74877282961461</v>
      </c>
      <c r="P46" s="77">
        <v>27.07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201.61</v>
      </c>
      <c r="U46" s="78">
        <f>SUMPRODUCT(LTA!F46:AJ46,LTA!F$102:AJ$102,LTA!F$104:AJ$104)</f>
        <v>84.73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-25</v>
      </c>
      <c r="AA46" s="117">
        <f>STOA!I46</f>
        <v>167.00999999999996</v>
      </c>
      <c r="AB46" s="117">
        <f>-STOA!O46</f>
        <v>0</v>
      </c>
      <c r="AC46">
        <f t="shared" si="0"/>
        <v>11.616429526717548</v>
      </c>
      <c r="AD46">
        <f t="shared" si="1"/>
        <v>982.99412366895365</v>
      </c>
      <c r="AE46">
        <f>'IDT-1'!C46</f>
        <v>0</v>
      </c>
      <c r="AF46" s="26"/>
      <c r="AG46">
        <f t="shared" si="2"/>
        <v>982.99412366895365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-137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19.28</v>
      </c>
      <c r="H47">
        <f>PPCL_Spot!Q47</f>
        <v>6.11</v>
      </c>
      <c r="I47">
        <f>Bawana_NG!Q47</f>
        <v>49.920000000000009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557.40759393102417</v>
      </c>
      <c r="P47" s="77">
        <v>27.07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203.65</v>
      </c>
      <c r="U47" s="78">
        <f>SUMPRODUCT(LTA!F47:AJ47,LTA!F$102:AJ$102,LTA!F$104:AJ$104)</f>
        <v>84.89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</v>
      </c>
      <c r="AA47" s="117">
        <f>STOA!I47</f>
        <v>167.90999999999997</v>
      </c>
      <c r="AB47" s="117">
        <f>-STOA!O47</f>
        <v>0</v>
      </c>
      <c r="AC47">
        <f t="shared" si="0"/>
        <v>11.229128300313851</v>
      </c>
      <c r="AD47">
        <f t="shared" si="1"/>
        <v>1033.7871938884803</v>
      </c>
      <c r="AE47">
        <f>'IDT-1'!C47</f>
        <v>0</v>
      </c>
      <c r="AF47" s="26"/>
      <c r="AG47">
        <f t="shared" si="2"/>
        <v>1033.7871938884803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19.28</v>
      </c>
      <c r="H48">
        <f>PPCL_Spot!Q48</f>
        <v>6.11</v>
      </c>
      <c r="I48">
        <f>Bawana_NG!Q48</f>
        <v>49.920000000000009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557.41737926742235</v>
      </c>
      <c r="P48" s="77">
        <v>27.07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204.59</v>
      </c>
      <c r="U48" s="78">
        <f>SUMPRODUCT(LTA!F48:AJ48,LTA!F$102:AJ$102,LTA!F$104:AJ$104)</f>
        <v>84.960000000000008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</v>
      </c>
      <c r="AA48" s="117">
        <f>STOA!I48</f>
        <v>169.40999999999997</v>
      </c>
      <c r="AB48" s="117">
        <f>-STOA!O48</f>
        <v>0</v>
      </c>
      <c r="AC48">
        <f t="shared" si="0"/>
        <v>11.562036874550992</v>
      </c>
      <c r="AD48">
        <f t="shared" si="1"/>
        <v>1000.9740706506416</v>
      </c>
      <c r="AE48">
        <f>'IDT-1'!C48</f>
        <v>0</v>
      </c>
      <c r="AF48" s="26"/>
      <c r="AG48">
        <f t="shared" si="2"/>
        <v>1000.9740706506416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19.28</v>
      </c>
      <c r="H49">
        <f>PPCL_Spot!Q49</f>
        <v>6.11</v>
      </c>
      <c r="I49">
        <f>Bawana_NG!Q49</f>
        <v>49.920000000000009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557.72023313302407</v>
      </c>
      <c r="P49" s="77">
        <v>27.07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207.51000000000002</v>
      </c>
      <c r="U49" s="78">
        <f>SUMPRODUCT(LTA!F49:AJ49,LTA!F$102:AJ$102,LTA!F$104:AJ$104)</f>
        <v>84.960000000000008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170.90999999999997</v>
      </c>
      <c r="AB49" s="117">
        <f>-STOA!O49</f>
        <v>0</v>
      </c>
      <c r="AC49">
        <f t="shared" si="0"/>
        <v>11.914332451845123</v>
      </c>
      <c r="AD49">
        <f t="shared" si="1"/>
        <v>970.34462893894909</v>
      </c>
      <c r="AE49">
        <f>'IDT-1'!C49</f>
        <v>0</v>
      </c>
      <c r="AF49" s="26"/>
      <c r="AG49">
        <f t="shared" si="2"/>
        <v>970.34462893894909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-180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19.28</v>
      </c>
      <c r="H50">
        <f>PPCL_Spot!Q50</f>
        <v>6.11</v>
      </c>
      <c r="I50">
        <f>Bawana_NG!Q50</f>
        <v>49.920000000000009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557.73001846942225</v>
      </c>
      <c r="P50" s="77">
        <v>27.07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207.35999999999999</v>
      </c>
      <c r="U50" s="78">
        <f>SUMPRODUCT(LTA!F50:AJ50,LTA!F$102:AJ$102,LTA!F$104:AJ$104)</f>
        <v>85.09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170.90999999999997</v>
      </c>
      <c r="AB50" s="117">
        <f>-STOA!O50</f>
        <v>0</v>
      </c>
      <c r="AC50">
        <f t="shared" si="0"/>
        <v>11.603508099528593</v>
      </c>
      <c r="AD50">
        <f t="shared" si="1"/>
        <v>1005.6452386276638</v>
      </c>
      <c r="AE50">
        <f>'IDT-1'!C50</f>
        <v>0</v>
      </c>
      <c r="AF50" s="26"/>
      <c r="AG50">
        <f t="shared" si="2"/>
        <v>1005.6452386276638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19.28</v>
      </c>
      <c r="H51">
        <f>PPCL_Spot!Q51</f>
        <v>6.11</v>
      </c>
      <c r="I51">
        <f>Bawana_NG!Q51</f>
        <v>49.920000000000009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570.04779609209641</v>
      </c>
      <c r="P51" s="77">
        <v>27.19</v>
      </c>
      <c r="Q51" s="77">
        <v>10.4</v>
      </c>
      <c r="R51" s="80">
        <v>26.3</v>
      </c>
      <c r="S51" s="80">
        <v>0</v>
      </c>
      <c r="T51" s="78">
        <f>SUMPRODUCT(LTA!F51:AJ51,LTA!F$101:AJ$101,LTA!F$104:AJ$104)</f>
        <v>208.17</v>
      </c>
      <c r="U51" s="78">
        <f>SUMPRODUCT(LTA!F51:AJ51,LTA!F$102:AJ$102,LTA!F$104:AJ$104)</f>
        <v>85.289999999999992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</v>
      </c>
      <c r="AA51" s="117">
        <f>STOA!I51</f>
        <v>171.50999999999996</v>
      </c>
      <c r="AB51" s="117">
        <f>-STOA!O51</f>
        <v>0</v>
      </c>
      <c r="AC51">
        <f t="shared" si="0"/>
        <v>12.085773643495937</v>
      </c>
      <c r="AD51">
        <f t="shared" si="1"/>
        <v>979.61075070637048</v>
      </c>
      <c r="AE51">
        <f>'IDT-1'!C51</f>
        <v>0</v>
      </c>
      <c r="AF51" s="26"/>
      <c r="AG51">
        <f t="shared" si="2"/>
        <v>979.61075070637048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-185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19.28</v>
      </c>
      <c r="H52">
        <f>PPCL_Spot!Q52</f>
        <v>6.11</v>
      </c>
      <c r="I52">
        <f>Bawana_NG!Q52</f>
        <v>49.920000000000009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570.04661933445755</v>
      </c>
      <c r="P52" s="77">
        <v>27.19</v>
      </c>
      <c r="Q52" s="77">
        <v>10.4</v>
      </c>
      <c r="R52" s="80">
        <v>26.3</v>
      </c>
      <c r="S52" s="80">
        <v>0</v>
      </c>
      <c r="T52" s="78">
        <f>SUMPRODUCT(LTA!F52:AJ52,LTA!F$101:AJ$101,LTA!F$104:AJ$104)</f>
        <v>207.44</v>
      </c>
      <c r="U52" s="78">
        <f>SUMPRODUCT(LTA!F52:AJ52,LTA!F$102:AJ$102,LTA!F$104:AJ$104)</f>
        <v>85.56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172.10999999999996</v>
      </c>
      <c r="AB52" s="117">
        <f>-STOA!O52</f>
        <v>0</v>
      </c>
      <c r="AC52">
        <f t="shared" si="0"/>
        <v>12.042604650417736</v>
      </c>
      <c r="AD52">
        <f t="shared" si="1"/>
        <v>984.79274294180971</v>
      </c>
      <c r="AE52">
        <f>'IDT-1'!C52</f>
        <v>0</v>
      </c>
      <c r="AF52" s="26"/>
      <c r="AG52">
        <f t="shared" si="2"/>
        <v>984.79274294180971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-185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7.4787282577701726</v>
      </c>
      <c r="F53">
        <f>GT_Spot!Q53</f>
        <v>0</v>
      </c>
      <c r="G53">
        <f>PPCL_NG!Q53</f>
        <v>19.28</v>
      </c>
      <c r="H53">
        <f>PPCL_Spot!Q53</f>
        <v>6.11</v>
      </c>
      <c r="I53">
        <f>Bawana_NG!Q53</f>
        <v>49.920000000000009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560.54659215880633</v>
      </c>
      <c r="P53" s="77">
        <v>27.19</v>
      </c>
      <c r="Q53" s="77">
        <v>10.4</v>
      </c>
      <c r="R53" s="80">
        <v>26.3</v>
      </c>
      <c r="S53" s="80">
        <v>0</v>
      </c>
      <c r="T53" s="78">
        <f>SUMPRODUCT(LTA!F53:AJ53,LTA!F$101:AJ$101,LTA!F$104:AJ$104)</f>
        <v>207.86</v>
      </c>
      <c r="U53" s="78">
        <f>SUMPRODUCT(LTA!F53:AJ53,LTA!F$102:AJ$102,LTA!F$104:AJ$104)</f>
        <v>85.81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172.10999999999996</v>
      </c>
      <c r="AB53" s="117">
        <f>-STOA!O53</f>
        <v>0</v>
      </c>
      <c r="AC53">
        <f t="shared" si="0"/>
        <v>11.609775310384194</v>
      </c>
      <c r="AD53">
        <f t="shared" si="1"/>
        <v>1016.3955451061921</v>
      </c>
      <c r="AE53">
        <f>'IDT-1'!C53</f>
        <v>0</v>
      </c>
      <c r="AF53" s="26"/>
      <c r="AG53">
        <f t="shared" si="2"/>
        <v>1016.3955451061921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-145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19.28</v>
      </c>
      <c r="H54">
        <f>PPCL_Spot!Q54</f>
        <v>6.11</v>
      </c>
      <c r="I54">
        <f>Bawana_NG!Q54</f>
        <v>49.920000000000009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556.5479242851676</v>
      </c>
      <c r="P54" s="77">
        <v>27.19</v>
      </c>
      <c r="Q54" s="77">
        <v>10.4</v>
      </c>
      <c r="R54" s="80">
        <v>26.3</v>
      </c>
      <c r="S54" s="80">
        <v>0</v>
      </c>
      <c r="T54" s="78">
        <f>SUMPRODUCT(LTA!F54:AJ54,LTA!F$101:AJ$101,LTA!F$104:AJ$104)</f>
        <v>208.09</v>
      </c>
      <c r="U54" s="78">
        <f>SUMPRODUCT(LTA!F54:AJ54,LTA!F$102:AJ$102,LTA!F$104:AJ$104)</f>
        <v>85.93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172.10999999999996</v>
      </c>
      <c r="AB54" s="117">
        <f>-STOA!O54</f>
        <v>0</v>
      </c>
      <c r="AC54">
        <f t="shared" si="0"/>
        <v>11.897279623895205</v>
      </c>
      <c r="AD54">
        <f t="shared" si="1"/>
        <v>976.45937291904261</v>
      </c>
      <c r="AE54">
        <f>'IDT-1'!C54</f>
        <v>0</v>
      </c>
      <c r="AF54" s="26"/>
      <c r="AG54">
        <f t="shared" si="2"/>
        <v>976.45937291904261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-181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19.28</v>
      </c>
      <c r="H55">
        <f>PPCL_Spot!Q55</f>
        <v>6.11</v>
      </c>
      <c r="I55">
        <f>Bawana_NG!Q55</f>
        <v>49.920000000000009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558.18175299600432</v>
      </c>
      <c r="P55" s="77">
        <v>27.19</v>
      </c>
      <c r="Q55" s="77">
        <v>10.4</v>
      </c>
      <c r="R55" s="80">
        <v>26.3</v>
      </c>
      <c r="S55" s="80">
        <v>0</v>
      </c>
      <c r="T55" s="78">
        <f>SUMPRODUCT(LTA!F55:AJ55,LTA!F$101:AJ$101,LTA!F$104:AJ$104)</f>
        <v>200.23</v>
      </c>
      <c r="U55" s="78">
        <f>SUMPRODUCT(LTA!F55:AJ55,LTA!F$102:AJ$102,LTA!F$104:AJ$104)</f>
        <v>85.960000000000008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172.10999999999996</v>
      </c>
      <c r="AB55" s="117">
        <f>-STOA!O55</f>
        <v>0</v>
      </c>
      <c r="AC55">
        <f t="shared" si="0"/>
        <v>12.100219014694234</v>
      </c>
      <c r="AD55">
        <f t="shared" si="1"/>
        <v>941.06026223908032</v>
      </c>
      <c r="AE55">
        <f>'IDT-1'!C55</f>
        <v>0</v>
      </c>
      <c r="AF55" s="26"/>
      <c r="AG55">
        <f t="shared" si="2"/>
        <v>941.06026223908032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19.28</v>
      </c>
      <c r="H56">
        <f>PPCL_Spot!Q56</f>
        <v>6.11</v>
      </c>
      <c r="I56">
        <f>Bawana_NG!Q56</f>
        <v>49.920000000000009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564.67059667137858</v>
      </c>
      <c r="P56" s="77">
        <v>27.19</v>
      </c>
      <c r="Q56" s="77">
        <v>10.4</v>
      </c>
      <c r="R56" s="80">
        <v>26.3</v>
      </c>
      <c r="S56" s="80">
        <v>0</v>
      </c>
      <c r="T56" s="78">
        <f>SUMPRODUCT(LTA!F56:AJ56,LTA!F$101:AJ$101,LTA!F$104:AJ$104)</f>
        <v>197.49</v>
      </c>
      <c r="U56" s="78">
        <f>SUMPRODUCT(LTA!F56:AJ56,LTA!F$102:AJ$102,LTA!F$104:AJ$104)</f>
        <v>85.93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</v>
      </c>
      <c r="AA56" s="117">
        <f>STOA!I56</f>
        <v>170.90999999999997</v>
      </c>
      <c r="AB56" s="117">
        <f>-STOA!O56</f>
        <v>0</v>
      </c>
      <c r="AC56">
        <f t="shared" si="0"/>
        <v>12.255556751870454</v>
      </c>
      <c r="AD56">
        <f t="shared" si="1"/>
        <v>928.42376817727813</v>
      </c>
      <c r="AE56">
        <f>'IDT-1'!C56</f>
        <v>0</v>
      </c>
      <c r="AF56" s="26"/>
      <c r="AG56">
        <f t="shared" si="2"/>
        <v>928.42376817727813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7.4787282577701726</v>
      </c>
      <c r="F57">
        <f>GT_Spot!Q57</f>
        <v>0</v>
      </c>
      <c r="G57">
        <f>PPCL_NG!Q57</f>
        <v>19.28</v>
      </c>
      <c r="H57">
        <f>PPCL_Spot!Q57</f>
        <v>6.11</v>
      </c>
      <c r="I57">
        <f>Bawana_NG!Q57</f>
        <v>49.920000000000009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556.87656611588</v>
      </c>
      <c r="P57" s="77">
        <v>27.19</v>
      </c>
      <c r="Q57" s="77">
        <v>10.4</v>
      </c>
      <c r="R57" s="80">
        <v>26.3</v>
      </c>
      <c r="S57" s="80">
        <v>0</v>
      </c>
      <c r="T57" s="78">
        <f>SUMPRODUCT(LTA!F57:AJ57,LTA!F$101:AJ$101,LTA!F$104:AJ$104)</f>
        <v>199.41</v>
      </c>
      <c r="U57" s="78">
        <f>SUMPRODUCT(LTA!F57:AJ57,LTA!F$102:AJ$102,LTA!F$104:AJ$104)</f>
        <v>86.08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-15</v>
      </c>
      <c r="AA57" s="117">
        <f>STOA!I57</f>
        <v>170.90999999999997</v>
      </c>
      <c r="AB57" s="117">
        <f>-STOA!O57</f>
        <v>0</v>
      </c>
      <c r="AC57">
        <f t="shared" si="0"/>
        <v>11.27298189315156</v>
      </c>
      <c r="AD57">
        <f t="shared" si="1"/>
        <v>1028.6823124804985</v>
      </c>
      <c r="AE57">
        <f>'IDT-1'!C57</f>
        <v>0</v>
      </c>
      <c r="AF57" s="26"/>
      <c r="AG57">
        <f t="shared" si="2"/>
        <v>1028.6823124804985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19.28</v>
      </c>
      <c r="H58">
        <f>PPCL_Spot!Q58</f>
        <v>6.11</v>
      </c>
      <c r="I58">
        <f>Bawana_NG!Q58</f>
        <v>49.920000000000009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560.05757463489863</v>
      </c>
      <c r="P58" s="77">
        <v>27.19</v>
      </c>
      <c r="Q58" s="77">
        <v>10.4</v>
      </c>
      <c r="R58" s="80">
        <v>26.3</v>
      </c>
      <c r="S58" s="80">
        <v>0</v>
      </c>
      <c r="T58" s="78">
        <f>SUMPRODUCT(LTA!F58:AJ58,LTA!F$101:AJ$101,LTA!F$104:AJ$104)</f>
        <v>197.73000000000002</v>
      </c>
      <c r="U58" s="78">
        <f>SUMPRODUCT(LTA!F58:AJ58,LTA!F$102:AJ$102,LTA!F$104:AJ$104)</f>
        <v>86.38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</v>
      </c>
      <c r="AA58" s="117">
        <f>STOA!I58</f>
        <v>169.10999999999996</v>
      </c>
      <c r="AB58" s="117">
        <f>-STOA!O58</f>
        <v>0</v>
      </c>
      <c r="AC58">
        <f t="shared" si="0"/>
        <v>11.491855749794833</v>
      </c>
      <c r="AD58">
        <f t="shared" si="1"/>
        <v>1003.1135145998088</v>
      </c>
      <c r="AE58">
        <f>'IDT-1'!C58</f>
        <v>0</v>
      </c>
      <c r="AF58" s="26"/>
      <c r="AG58">
        <f t="shared" si="2"/>
        <v>1003.1135145998088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19.28</v>
      </c>
      <c r="H59">
        <f>PPCL_Spot!Q59</f>
        <v>6.11</v>
      </c>
      <c r="I59">
        <f>Bawana_NG!Q59</f>
        <v>49.920000000000009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559.3684907555554</v>
      </c>
      <c r="P59" s="77">
        <v>27.19</v>
      </c>
      <c r="Q59" s="77">
        <v>10.4</v>
      </c>
      <c r="R59" s="80">
        <v>26.3</v>
      </c>
      <c r="S59" s="80">
        <v>0</v>
      </c>
      <c r="T59" s="78">
        <f>SUMPRODUCT(LTA!F59:AJ59,LTA!F$101:AJ$101,LTA!F$104:AJ$104)</f>
        <v>194.58</v>
      </c>
      <c r="U59" s="78">
        <f>SUMPRODUCT(LTA!F59:AJ59,LTA!F$102:AJ$102,LTA!F$104:AJ$104)</f>
        <v>85.89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</v>
      </c>
      <c r="AA59" s="117">
        <f>STOA!I59</f>
        <v>167.30999999999997</v>
      </c>
      <c r="AB59" s="117">
        <f>-STOA!O59</f>
        <v>0</v>
      </c>
      <c r="AC59">
        <f t="shared" si="0"/>
        <v>10.594497697048059</v>
      </c>
      <c r="AD59">
        <f t="shared" si="1"/>
        <v>1092.8817887732123</v>
      </c>
      <c r="AE59">
        <f>'IDT-1'!C59</f>
        <v>0</v>
      </c>
      <c r="AF59" s="26"/>
      <c r="AG59">
        <f t="shared" si="2"/>
        <v>1092.8817887732123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19.28</v>
      </c>
      <c r="H60">
        <f>PPCL_Spot!Q60</f>
        <v>6.11</v>
      </c>
      <c r="I60">
        <f>Bawana_NG!Q60</f>
        <v>49.920000000000009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564.29837428867108</v>
      </c>
      <c r="P60" s="77">
        <v>27.19</v>
      </c>
      <c r="Q60" s="77">
        <v>10.4</v>
      </c>
      <c r="R60" s="80">
        <v>26.3</v>
      </c>
      <c r="S60" s="80">
        <v>0</v>
      </c>
      <c r="T60" s="78">
        <f>SUMPRODUCT(LTA!F60:AJ60,LTA!F$101:AJ$101,LTA!F$104:AJ$104)</f>
        <v>190.34999999999997</v>
      </c>
      <c r="U60" s="78">
        <f>SUMPRODUCT(LTA!F60:AJ60,LTA!F$102:AJ$102,LTA!F$104:AJ$104)</f>
        <v>85.57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</v>
      </c>
      <c r="AA60" s="117">
        <f>STOA!I60</f>
        <v>164.90999999999997</v>
      </c>
      <c r="AB60" s="117">
        <f>-STOA!O60</f>
        <v>0</v>
      </c>
      <c r="AC60">
        <f t="shared" si="0"/>
        <v>10.621111309750452</v>
      </c>
      <c r="AD60">
        <f t="shared" si="1"/>
        <v>1085.8350586936256</v>
      </c>
      <c r="AE60">
        <f>'IDT-1'!C60</f>
        <v>0</v>
      </c>
      <c r="AF60" s="26"/>
      <c r="AG60">
        <f t="shared" si="2"/>
        <v>1085.8350586936256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19.28</v>
      </c>
      <c r="H61">
        <f>PPCL_Spot!Q61</f>
        <v>6.11</v>
      </c>
      <c r="I61">
        <f>Bawana_NG!Q61</f>
        <v>49.920000000000009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562.85839390830995</v>
      </c>
      <c r="P61" s="77">
        <v>27.19</v>
      </c>
      <c r="Q61" s="77">
        <v>10.4</v>
      </c>
      <c r="R61" s="80">
        <v>26.3</v>
      </c>
      <c r="S61" s="80">
        <v>0</v>
      </c>
      <c r="T61" s="78">
        <f>SUMPRODUCT(LTA!F61:AJ61,LTA!F$101:AJ$101,LTA!F$104:AJ$104)</f>
        <v>178.93</v>
      </c>
      <c r="U61" s="78">
        <f>SUMPRODUCT(LTA!F61:AJ61,LTA!F$102:AJ$102,LTA!F$104:AJ$104)</f>
        <v>85.6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163.40999999999997</v>
      </c>
      <c r="AB61" s="117">
        <f>-STOA!O61</f>
        <v>0</v>
      </c>
      <c r="AC61">
        <f t="shared" si="0"/>
        <v>10.80574194568011</v>
      </c>
      <c r="AD61">
        <f t="shared" si="1"/>
        <v>1036.3204476773346</v>
      </c>
      <c r="AE61">
        <f>'IDT-1'!C61</f>
        <v>0</v>
      </c>
      <c r="AF61" s="26"/>
      <c r="AG61">
        <f t="shared" si="2"/>
        <v>1036.3204476773346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19.28</v>
      </c>
      <c r="H62">
        <f>PPCL_Spot!Q62</f>
        <v>5.0016134236850593</v>
      </c>
      <c r="I62">
        <f>Bawana_NG!Q62</f>
        <v>49.920000000000009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562.8569695229121</v>
      </c>
      <c r="P62" s="77">
        <v>27.19</v>
      </c>
      <c r="Q62" s="77">
        <v>10.4</v>
      </c>
      <c r="R62" s="80">
        <v>26.3</v>
      </c>
      <c r="S62" s="80">
        <v>0</v>
      </c>
      <c r="T62" s="78">
        <f>SUMPRODUCT(LTA!F62:AJ62,LTA!F$101:AJ$101,LTA!F$104:AJ$104)</f>
        <v>175.09</v>
      </c>
      <c r="U62" s="78">
        <f>SUMPRODUCT(LTA!F62:AJ62,LTA!F$102:AJ$102,LTA!F$104:AJ$104)</f>
        <v>84.86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161.90999999999997</v>
      </c>
      <c r="AB62" s="117">
        <f>-STOA!O62</f>
        <v>0</v>
      </c>
      <c r="AC62">
        <f t="shared" si="0"/>
        <v>10.609299696384108</v>
      </c>
      <c r="AD62">
        <f t="shared" si="1"/>
        <v>1044.327078964918</v>
      </c>
      <c r="AE62">
        <f>'IDT-1'!C62</f>
        <v>0</v>
      </c>
      <c r="AF62" s="26"/>
      <c r="AG62">
        <f t="shared" si="2"/>
        <v>1044.327078964918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19.28</v>
      </c>
      <c r="H63">
        <f>PPCL_Spot!Q63</f>
        <v>5.0016134236850593</v>
      </c>
      <c r="I63">
        <f>Bawana_NG!Q63</f>
        <v>49.920000000000009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562.05324754346532</v>
      </c>
      <c r="P63" s="77">
        <v>27.19</v>
      </c>
      <c r="Q63" s="77">
        <v>10.4</v>
      </c>
      <c r="R63" s="80">
        <v>26.3</v>
      </c>
      <c r="S63" s="80">
        <v>0</v>
      </c>
      <c r="T63" s="78">
        <f>SUMPRODUCT(LTA!F63:AJ63,LTA!F$101:AJ$101,LTA!F$104:AJ$104)</f>
        <v>167.97</v>
      </c>
      <c r="U63" s="78">
        <f>SUMPRODUCT(LTA!F63:AJ63,LTA!F$102:AJ$102,LTA!F$104:AJ$104)</f>
        <v>84.550000000000011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159.80999999999997</v>
      </c>
      <c r="AB63" s="117">
        <f>-STOA!O63</f>
        <v>0</v>
      </c>
      <c r="AC63">
        <f t="shared" si="0"/>
        <v>11.051050594296697</v>
      </c>
      <c r="AD63">
        <f t="shared" si="1"/>
        <v>973.55160608755875</v>
      </c>
      <c r="AE63">
        <f>'IDT-1'!C63</f>
        <v>0</v>
      </c>
      <c r="AF63" s="26"/>
      <c r="AG63">
        <f t="shared" si="2"/>
        <v>973.55160608755875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18.87248908296943</v>
      </c>
      <c r="F64">
        <f>GT_Spot!Q64</f>
        <v>0</v>
      </c>
      <c r="G64">
        <f>PPCL_NG!Q64</f>
        <v>19.28</v>
      </c>
      <c r="H64">
        <f>PPCL_Spot!Q64</f>
        <v>20.396579541787673</v>
      </c>
      <c r="I64">
        <f>Bawana_NG!Q64</f>
        <v>49.920000000000009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558.60171475886239</v>
      </c>
      <c r="P64" s="77">
        <v>27.19</v>
      </c>
      <c r="Q64" s="77">
        <v>10.4</v>
      </c>
      <c r="R64" s="80">
        <v>26.3</v>
      </c>
      <c r="S64" s="80">
        <v>0</v>
      </c>
      <c r="T64" s="78">
        <f>SUMPRODUCT(LTA!F64:AJ64,LTA!F$101:AJ$101,LTA!F$104:AJ$104)</f>
        <v>159.10999999999999</v>
      </c>
      <c r="U64" s="78">
        <f>SUMPRODUCT(LTA!F64:AJ64,LTA!F$102:AJ$102,LTA!F$104:AJ$104)</f>
        <v>84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157.70999999999998</v>
      </c>
      <c r="AB64" s="117">
        <f>-STOA!O64</f>
        <v>0</v>
      </c>
      <c r="AC64">
        <f t="shared" si="0"/>
        <v>10.847483645995384</v>
      </c>
      <c r="AD64">
        <f t="shared" si="1"/>
        <v>1020.9332997376242</v>
      </c>
      <c r="AE64">
        <f>'IDT-1'!C64</f>
        <v>0</v>
      </c>
      <c r="AF64" s="26"/>
      <c r="AG64">
        <f t="shared" si="2"/>
        <v>1020.9332997376242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18.87248908296943</v>
      </c>
      <c r="F65">
        <f>GT_Spot!Q65</f>
        <v>0</v>
      </c>
      <c r="G65">
        <f>PPCL_NG!Q65</f>
        <v>19.28</v>
      </c>
      <c r="H65">
        <f>PPCL_Spot!Q65</f>
        <v>20.396579541787673</v>
      </c>
      <c r="I65">
        <f>Bawana_NG!Q65</f>
        <v>49.920000000000009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553.21904996762157</v>
      </c>
      <c r="P65" s="77">
        <v>27.19</v>
      </c>
      <c r="Q65" s="77">
        <v>10.4</v>
      </c>
      <c r="R65" s="80">
        <v>26.3</v>
      </c>
      <c r="S65" s="80">
        <v>0</v>
      </c>
      <c r="T65" s="78">
        <f>SUMPRODUCT(LTA!F65:AJ65,LTA!F$101:AJ$101,LTA!F$104:AJ$104)</f>
        <v>152.73000000000002</v>
      </c>
      <c r="U65" s="78">
        <f>SUMPRODUCT(LTA!F65:AJ65,LTA!F$102:AJ$102,LTA!F$104:AJ$104)</f>
        <v>83.18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155.90999999999997</v>
      </c>
      <c r="AB65" s="117">
        <f>-STOA!O65</f>
        <v>0</v>
      </c>
      <c r="AC65">
        <f t="shared" si="0"/>
        <v>10.587744282999534</v>
      </c>
      <c r="AD65">
        <f t="shared" si="1"/>
        <v>1021.810374309379</v>
      </c>
      <c r="AE65">
        <f>'IDT-1'!C65</f>
        <v>0</v>
      </c>
      <c r="AF65" s="26"/>
      <c r="AG65">
        <f t="shared" si="2"/>
        <v>1021.810374309379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18.87248908296943</v>
      </c>
      <c r="F66">
        <f>GT_Spot!Q66</f>
        <v>0</v>
      </c>
      <c r="G66">
        <f>PPCL_NG!Q66</f>
        <v>19.28</v>
      </c>
      <c r="H66">
        <f>PPCL_Spot!Q66</f>
        <v>20.396579541787673</v>
      </c>
      <c r="I66">
        <f>Bawana_NG!Q66</f>
        <v>49.920000000000009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553.21787320998271</v>
      </c>
      <c r="P66" s="77">
        <v>27.19</v>
      </c>
      <c r="Q66" s="77">
        <v>10.4</v>
      </c>
      <c r="R66" s="80">
        <v>26.3</v>
      </c>
      <c r="S66" s="80">
        <v>0</v>
      </c>
      <c r="T66" s="78">
        <f>SUMPRODUCT(LTA!F66:AJ66,LTA!F$101:AJ$101,LTA!F$104:AJ$104)</f>
        <v>145.25</v>
      </c>
      <c r="U66" s="78">
        <f>SUMPRODUCT(LTA!F66:AJ66,LTA!F$102:AJ$102,LTA!F$104:AJ$104)</f>
        <v>82.97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154.40999999999997</v>
      </c>
      <c r="AB66" s="117">
        <f>-STOA!O66</f>
        <v>0</v>
      </c>
      <c r="AC66">
        <f t="shared" si="0"/>
        <v>10.373690014699385</v>
      </c>
      <c r="AD66">
        <f t="shared" si="1"/>
        <v>1027.8332518200405</v>
      </c>
      <c r="AE66">
        <f>'IDT-1'!C66</f>
        <v>0</v>
      </c>
      <c r="AF66" s="26"/>
      <c r="AG66">
        <f t="shared" si="2"/>
        <v>1027.8332518200405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548.92434070352454</v>
      </c>
      <c r="P67" s="77">
        <v>27.19</v>
      </c>
      <c r="Q67" s="77">
        <v>10.4</v>
      </c>
      <c r="R67" s="80">
        <v>26.3</v>
      </c>
      <c r="S67" s="80">
        <v>0</v>
      </c>
      <c r="T67" s="78">
        <f>SUMPRODUCT(LTA!F67:AJ67,LTA!F$101:AJ$101,LTA!F$104:AJ$104)</f>
        <v>136.47</v>
      </c>
      <c r="U67" s="78">
        <f>SUMPRODUCT(LTA!F67:AJ67,LTA!F$102:AJ$102,LTA!F$104:AJ$104)</f>
        <v>82.78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151.40999999999997</v>
      </c>
      <c r="AB67" s="117">
        <f>-STOA!O67</f>
        <v>0</v>
      </c>
      <c r="AC67">
        <f t="shared" si="0"/>
        <v>9.3702588004804213</v>
      </c>
      <c r="AD67">
        <f t="shared" si="1"/>
        <v>1055.4318776177493</v>
      </c>
      <c r="AE67">
        <f>'IDT-1'!C67</f>
        <v>0</v>
      </c>
      <c r="AF67" s="26"/>
      <c r="AG67">
        <f t="shared" si="2"/>
        <v>1055.4318776177493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5.0016134236850593</v>
      </c>
      <c r="I68">
        <f>Bawana_NG!Q68</f>
        <v>49.920000000000009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548.92529451088342</v>
      </c>
      <c r="P68" s="77">
        <v>27.19</v>
      </c>
      <c r="Q68" s="77">
        <v>10.4</v>
      </c>
      <c r="R68" s="80">
        <v>26.3</v>
      </c>
      <c r="S68" s="80">
        <v>0</v>
      </c>
      <c r="T68" s="78">
        <f>SUMPRODUCT(LTA!F68:AJ68,LTA!F$101:AJ$101,LTA!F$104:AJ$104)</f>
        <v>127.77</v>
      </c>
      <c r="U68" s="78">
        <f>SUMPRODUCT(LTA!F68:AJ68,LTA!F$102:AJ$102,LTA!F$104:AJ$104)</f>
        <v>74.27000000000001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149.30999999999997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9.2447440297245844</v>
      </c>
      <c r="AD68">
        <f t="shared" ref="AD68:AD98" si="4">SUM(B68:AB68,AI68:AR68)-AC68</f>
        <v>1031.2499596195489</v>
      </c>
      <c r="AE68">
        <f>'IDT-1'!C68</f>
        <v>0</v>
      </c>
      <c r="AF68" s="26"/>
      <c r="AG68">
        <f t="shared" ref="AG68:AG98" si="5">SUM(AD68:AF68)</f>
        <v>1031.2499596195489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19.28</v>
      </c>
      <c r="H69">
        <f>PPCL_Spot!Q69</f>
        <v>5.0016134236850593</v>
      </c>
      <c r="I69">
        <f>Bawana_NG!Q69</f>
        <v>49.920000000000009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563.02178548475104</v>
      </c>
      <c r="P69" s="77">
        <v>27.29</v>
      </c>
      <c r="Q69" s="77">
        <v>10.76</v>
      </c>
      <c r="R69" s="80">
        <v>26.3</v>
      </c>
      <c r="S69" s="80">
        <v>0</v>
      </c>
      <c r="T69" s="78">
        <f>SUMPRODUCT(LTA!F69:AJ69,LTA!F$101:AJ$101,LTA!F$104:AJ$104)</f>
        <v>120.19</v>
      </c>
      <c r="U69" s="78">
        <f>SUMPRODUCT(LTA!F69:AJ69,LTA!F$102:AJ$102,LTA!F$104:AJ$104)</f>
        <v>73.430000000000007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146.90999999999997</v>
      </c>
      <c r="AB69" s="117">
        <f>-STOA!O69</f>
        <v>0</v>
      </c>
      <c r="AC69">
        <f t="shared" si="3"/>
        <v>10.564953641012941</v>
      </c>
      <c r="AD69">
        <f t="shared" si="4"/>
        <v>888.66624098212822</v>
      </c>
      <c r="AE69">
        <f>'IDT-1'!C69</f>
        <v>0</v>
      </c>
      <c r="AF69" s="26"/>
      <c r="AG69">
        <f t="shared" si="5"/>
        <v>888.66624098212822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7.4787282577701726</v>
      </c>
      <c r="F70">
        <f>GT_Spot!Q70</f>
        <v>0</v>
      </c>
      <c r="G70">
        <f>PPCL_NG!Q70</f>
        <v>19.28</v>
      </c>
      <c r="H70">
        <f>PPCL_Spot!Q70</f>
        <v>5.0016134236850593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563.02128862188704</v>
      </c>
      <c r="P70" s="77">
        <v>27.29</v>
      </c>
      <c r="Q70" s="77">
        <v>10.76</v>
      </c>
      <c r="R70" s="80">
        <v>26.3</v>
      </c>
      <c r="S70" s="80">
        <v>0</v>
      </c>
      <c r="T70" s="78">
        <f>SUMPRODUCT(LTA!F70:AJ70,LTA!F$101:AJ$101,LTA!F$104:AJ$104)</f>
        <v>102.88</v>
      </c>
      <c r="U70" s="78">
        <f>SUMPRODUCT(LTA!F70:AJ70,LTA!F$102:AJ$102,LTA!F$104:AJ$104)</f>
        <v>72.710000000000008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143.90999999999997</v>
      </c>
      <c r="AB70" s="117">
        <f>-STOA!O70</f>
        <v>0</v>
      </c>
      <c r="AC70">
        <f t="shared" si="3"/>
        <v>10.294192199776756</v>
      </c>
      <c r="AD70">
        <f t="shared" si="4"/>
        <v>878.25743810356539</v>
      </c>
      <c r="AE70">
        <f>'IDT-1'!C70</f>
        <v>0</v>
      </c>
      <c r="AF70" s="26"/>
      <c r="AG70">
        <f t="shared" si="5"/>
        <v>878.25743810356539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19.423492782337956</v>
      </c>
      <c r="F71">
        <f>GT_Spot!Q71</f>
        <v>0</v>
      </c>
      <c r="G71">
        <f>PPCL_NG!Q71</f>
        <v>-0.32140000000000002</v>
      </c>
      <c r="H71">
        <f>PPCL_Spot!Q71</f>
        <v>0</v>
      </c>
      <c r="I71">
        <f>Bawana_NG!Q71</f>
        <v>49.920000000000009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551.6830121341527</v>
      </c>
      <c r="P71" s="77">
        <v>27.29</v>
      </c>
      <c r="Q71" s="77">
        <v>10.4</v>
      </c>
      <c r="R71" s="80">
        <v>26.3</v>
      </c>
      <c r="S71" s="80">
        <v>0</v>
      </c>
      <c r="T71" s="78">
        <f>SUMPRODUCT(LTA!F71:AJ71,LTA!F$101:AJ$101,LTA!F$104:AJ$104)</f>
        <v>92.25</v>
      </c>
      <c r="U71" s="78">
        <f>SUMPRODUCT(LTA!F71:AJ71,LTA!F$102:AJ$102,LTA!F$104:AJ$104)</f>
        <v>71.91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142.10999999999996</v>
      </c>
      <c r="AB71" s="117">
        <f>-STOA!O71</f>
        <v>0</v>
      </c>
      <c r="AC71">
        <f t="shared" si="3"/>
        <v>9.8359406137251639</v>
      </c>
      <c r="AD71">
        <f t="shared" si="4"/>
        <v>856.12916430276528</v>
      </c>
      <c r="AE71">
        <f>'IDT-1'!C71</f>
        <v>0</v>
      </c>
      <c r="AF71" s="26"/>
      <c r="AG71">
        <f t="shared" si="5"/>
        <v>856.12916430276528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19.423492782337956</v>
      </c>
      <c r="F72">
        <f>GT_Spot!Q72</f>
        <v>0</v>
      </c>
      <c r="G72">
        <f>PPCL_NG!Q72</f>
        <v>-0.32140000000000002</v>
      </c>
      <c r="H72">
        <f>PPCL_Spot!Q72</f>
        <v>0</v>
      </c>
      <c r="I72">
        <f>Bawana_NG!Q72</f>
        <v>49.920000000000009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546.76062611275847</v>
      </c>
      <c r="P72" s="77">
        <v>45.35</v>
      </c>
      <c r="Q72" s="77">
        <v>10.4</v>
      </c>
      <c r="R72" s="80">
        <v>22.147200101125012</v>
      </c>
      <c r="S72" s="80">
        <v>0</v>
      </c>
      <c r="T72" s="78">
        <f>SUMPRODUCT(LTA!F72:AJ72,LTA!F$101:AJ$101,LTA!F$104:AJ$104)</f>
        <v>81.800000000000011</v>
      </c>
      <c r="U72" s="78">
        <f>SUMPRODUCT(LTA!F72:AJ72,LTA!F$102:AJ$102,LTA!F$104:AJ$104)</f>
        <v>71.150000000000006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140.30999999999997</v>
      </c>
      <c r="AB72" s="117">
        <f>-STOA!O72</f>
        <v>0</v>
      </c>
      <c r="AC72">
        <f t="shared" si="3"/>
        <v>10.200034716125586</v>
      </c>
      <c r="AD72">
        <f t="shared" si="4"/>
        <v>806.73988428009568</v>
      </c>
      <c r="AE72">
        <f>'IDT-1'!C72</f>
        <v>0</v>
      </c>
      <c r="AF72" s="26"/>
      <c r="AG72">
        <f t="shared" si="5"/>
        <v>806.73988428009568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-170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22.738567115015098</v>
      </c>
      <c r="F73">
        <f>GT_Spot!Q73</f>
        <v>0</v>
      </c>
      <c r="G73">
        <f>PPCL_NG!Q73</f>
        <v>-0.32140000000000002</v>
      </c>
      <c r="H73">
        <f>PPCL_Spot!Q73</f>
        <v>0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546.69269387227769</v>
      </c>
      <c r="P73" s="77">
        <v>54.55</v>
      </c>
      <c r="Q73" s="77">
        <v>10.4</v>
      </c>
      <c r="R73" s="80">
        <v>13.58</v>
      </c>
      <c r="S73" s="80">
        <v>0</v>
      </c>
      <c r="T73" s="78">
        <f>SUMPRODUCT(LTA!F73:AJ73,LTA!F$101:AJ$101,LTA!F$104:AJ$104)</f>
        <v>72.240000000000009</v>
      </c>
      <c r="U73" s="78">
        <f>SUMPRODUCT(LTA!F73:AJ73,LTA!F$102:AJ$102,LTA!F$104:AJ$104)</f>
        <v>70.430000000000007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138.80999999999997</v>
      </c>
      <c r="AB73" s="117">
        <f>-STOA!O73</f>
        <v>0</v>
      </c>
      <c r="AC73">
        <f t="shared" si="3"/>
        <v>8.798795077317715</v>
      </c>
      <c r="AD73">
        <f t="shared" si="4"/>
        <v>950.24106590997508</v>
      </c>
      <c r="AE73">
        <f>'IDT-1'!C73</f>
        <v>-20</v>
      </c>
      <c r="AF73" s="26"/>
      <c r="AG73">
        <f t="shared" si="5"/>
        <v>930.24106590997508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22.738567115015098</v>
      </c>
      <c r="F74">
        <f>GT_Spot!Q74</f>
        <v>0</v>
      </c>
      <c r="G74">
        <f>PPCL_NG!Q74</f>
        <v>-0.32140000000000002</v>
      </c>
      <c r="H74">
        <f>PPCL_Spot!Q74</f>
        <v>0</v>
      </c>
      <c r="I74">
        <f>Bawana_NG!Q74</f>
        <v>49.920000000000009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575.67111626207839</v>
      </c>
      <c r="P74" s="77">
        <v>54.55</v>
      </c>
      <c r="Q74" s="77">
        <v>10.4</v>
      </c>
      <c r="R74" s="80">
        <v>7.2573279352226727</v>
      </c>
      <c r="S74" s="80">
        <v>0</v>
      </c>
      <c r="T74" s="78">
        <f>SUMPRODUCT(LTA!F74:AJ74,LTA!F$101:AJ$101,LTA!F$104:AJ$104)</f>
        <v>64.930000000000007</v>
      </c>
      <c r="U74" s="78">
        <f>SUMPRODUCT(LTA!F74:AJ74,LTA!F$102:AJ$102,LTA!F$104:AJ$104)</f>
        <v>69.680000000000007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136.70999999999998</v>
      </c>
      <c r="AB74" s="117">
        <f>-STOA!O74</f>
        <v>0</v>
      </c>
      <c r="AC74">
        <f t="shared" si="3"/>
        <v>8.8199764049559697</v>
      </c>
      <c r="AD74">
        <f t="shared" si="4"/>
        <v>972.71563490736025</v>
      </c>
      <c r="AE74">
        <f>'IDT-1'!C74</f>
        <v>-50</v>
      </c>
      <c r="AF74" s="26"/>
      <c r="AG74">
        <f t="shared" si="5"/>
        <v>922.71563490736025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22.82</v>
      </c>
      <c r="F75">
        <f>GT_Spot!Q75</f>
        <v>0</v>
      </c>
      <c r="G75">
        <f>PPCL_NG!Q75</f>
        <v>-0.32140000000000002</v>
      </c>
      <c r="H75">
        <f>PPCL_Spot!Q75</f>
        <v>0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579.04374448273154</v>
      </c>
      <c r="P75" s="77">
        <v>54.85</v>
      </c>
      <c r="Q75" s="77">
        <v>10.4</v>
      </c>
      <c r="R75" s="80">
        <v>0</v>
      </c>
      <c r="S75" s="80">
        <v>0</v>
      </c>
      <c r="T75" s="78">
        <f>SUMPRODUCT(LTA!F75:AJ75,LTA!F$101:AJ$101,LTA!F$104:AJ$104)</f>
        <v>59.120000000000005</v>
      </c>
      <c r="U75" s="78">
        <f>SUMPRODUCT(LTA!F75:AJ75,LTA!F$102:AJ$102,LTA!F$104:AJ$104)</f>
        <v>73.7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134.90999999999997</v>
      </c>
      <c r="AB75" s="117">
        <f>-STOA!O75</f>
        <v>0</v>
      </c>
      <c r="AC75">
        <f t="shared" si="3"/>
        <v>8.6687743816336713</v>
      </c>
      <c r="AD75">
        <f t="shared" si="4"/>
        <v>975.7735701010979</v>
      </c>
      <c r="AE75">
        <f>'IDT-1'!C75</f>
        <v>0</v>
      </c>
      <c r="AF75" s="26"/>
      <c r="AG75">
        <f t="shared" si="5"/>
        <v>975.7735701010979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-0.32140000000000002</v>
      </c>
      <c r="H76">
        <f>PPCL_Spot!Q76</f>
        <v>0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664.68826084850002</v>
      </c>
      <c r="P76" s="77">
        <v>54.85</v>
      </c>
      <c r="Q76" s="77">
        <v>16.149999999999999</v>
      </c>
      <c r="R76" s="80">
        <v>0</v>
      </c>
      <c r="S76" s="80">
        <v>0</v>
      </c>
      <c r="T76" s="78">
        <f>SUMPRODUCT(LTA!F76:AJ76,LTA!F$101:AJ$101,LTA!F$104:AJ$104)</f>
        <v>49.29</v>
      </c>
      <c r="U76" s="78">
        <f>SUMPRODUCT(LTA!F76:AJ76,LTA!F$102:AJ$102,LTA!F$104:AJ$104)</f>
        <v>92.75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133.70999999999998</v>
      </c>
      <c r="AB76" s="117">
        <f>-STOA!O76</f>
        <v>0</v>
      </c>
      <c r="AC76">
        <f t="shared" si="3"/>
        <v>9.8562017530101187</v>
      </c>
      <c r="AD76">
        <f t="shared" si="4"/>
        <v>1009.0771649191171</v>
      </c>
      <c r="AE76">
        <f>'IDT-1'!C76</f>
        <v>0</v>
      </c>
      <c r="AF76" s="26"/>
      <c r="AG76">
        <f t="shared" si="5"/>
        <v>1009.0771649191171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-0.32140000000000002</v>
      </c>
      <c r="H77">
        <f>PPCL_Spot!Q77</f>
        <v>0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649.75179198550461</v>
      </c>
      <c r="P77" s="77">
        <v>54.85</v>
      </c>
      <c r="Q77" s="77">
        <v>16.149999999999999</v>
      </c>
      <c r="R77" s="80">
        <v>0</v>
      </c>
      <c r="S77" s="80">
        <v>0</v>
      </c>
      <c r="T77" s="78">
        <f>SUMPRODUCT(LTA!F77:AJ77,LTA!F$101:AJ$101,LTA!F$104:AJ$104)</f>
        <v>45.13</v>
      </c>
      <c r="U77" s="78">
        <f>SUMPRODUCT(LTA!F77:AJ77,LTA!F$102:AJ$102,LTA!F$104:AJ$104)</f>
        <v>93.28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132.50999999999996</v>
      </c>
      <c r="AB77" s="117">
        <f>-STOA!O77</f>
        <v>0</v>
      </c>
      <c r="AC77">
        <f t="shared" si="3"/>
        <v>9.7710381022377124</v>
      </c>
      <c r="AD77">
        <f t="shared" si="4"/>
        <v>979.39585970689404</v>
      </c>
      <c r="AE77">
        <f>'IDT-1'!C77</f>
        <v>0</v>
      </c>
      <c r="AF77" s="26"/>
      <c r="AG77">
        <f t="shared" si="5"/>
        <v>979.39585970689404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-0.32140000000000002</v>
      </c>
      <c r="H78">
        <f>PPCL_Spot!Q78</f>
        <v>0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657.84872435871273</v>
      </c>
      <c r="P78" s="77">
        <v>54.85</v>
      </c>
      <c r="Q78" s="77">
        <v>16.149999999999999</v>
      </c>
      <c r="R78" s="80">
        <v>0</v>
      </c>
      <c r="S78" s="80">
        <v>0</v>
      </c>
      <c r="T78" s="78">
        <f>SUMPRODUCT(LTA!F78:AJ78,LTA!F$101:AJ$101,LTA!F$104:AJ$104)</f>
        <v>45.349999999999994</v>
      </c>
      <c r="U78" s="78">
        <f>SUMPRODUCT(LTA!F78:AJ78,LTA!F$102:AJ$102,LTA!F$104:AJ$104)</f>
        <v>93.72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132.20999999999998</v>
      </c>
      <c r="AB78" s="117">
        <f>-STOA!O78</f>
        <v>0</v>
      </c>
      <c r="AC78">
        <f t="shared" si="3"/>
        <v>9.8454591071219451</v>
      </c>
      <c r="AD78">
        <f t="shared" si="4"/>
        <v>987.77837107521805</v>
      </c>
      <c r="AE78">
        <f>'IDT-1'!C78</f>
        <v>0</v>
      </c>
      <c r="AF78" s="26"/>
      <c r="AG78">
        <f t="shared" si="5"/>
        <v>987.77837107521805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-0.32140000000000002</v>
      </c>
      <c r="H79">
        <f>PPCL_Spot!Q79</f>
        <v>0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697.96619867653021</v>
      </c>
      <c r="P79" s="77">
        <v>54.85</v>
      </c>
      <c r="Q79" s="77">
        <v>16.149999999999999</v>
      </c>
      <c r="R79" s="80">
        <v>0</v>
      </c>
      <c r="S79" s="80">
        <v>0</v>
      </c>
      <c r="T79" s="78">
        <f>SUMPRODUCT(LTA!F79:AJ79,LTA!F$101:AJ$101,LTA!F$104:AJ$104)</f>
        <v>46.43</v>
      </c>
      <c r="U79" s="78">
        <f>SUMPRODUCT(LTA!F79:AJ79,LTA!F$102:AJ$102,LTA!F$104:AJ$104)</f>
        <v>93.710000000000008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131.90999999999997</v>
      </c>
      <c r="AB79" s="117">
        <f>-STOA!O79</f>
        <v>0</v>
      </c>
      <c r="AC79">
        <f t="shared" si="3"/>
        <v>10.249659518729715</v>
      </c>
      <c r="AD79">
        <f t="shared" si="4"/>
        <v>1023.2616449814279</v>
      </c>
      <c r="AE79">
        <f>'IDT-1'!C79</f>
        <v>-15</v>
      </c>
      <c r="AF79" s="26"/>
      <c r="AG79">
        <f t="shared" si="5"/>
        <v>1008.2616449814279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-0.32140000000000002</v>
      </c>
      <c r="H80">
        <f>PPCL_Spot!Q80</f>
        <v>0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707.15779649853016</v>
      </c>
      <c r="P80" s="77">
        <v>54.85</v>
      </c>
      <c r="Q80" s="77">
        <v>16.149999999999999</v>
      </c>
      <c r="R80" s="80">
        <v>0</v>
      </c>
      <c r="S80" s="80">
        <v>0</v>
      </c>
      <c r="T80" s="78">
        <f>SUMPRODUCT(LTA!F80:AJ80,LTA!F$101:AJ$101,LTA!F$104:AJ$104)</f>
        <v>46.169999999999995</v>
      </c>
      <c r="U80" s="78">
        <f>SUMPRODUCT(LTA!F80:AJ80,LTA!F$102:AJ$102,LTA!F$104:AJ$104)</f>
        <v>93.15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131.90999999999997</v>
      </c>
      <c r="AB80" s="117">
        <f>-STOA!O80</f>
        <v>0</v>
      </c>
      <c r="AC80">
        <f t="shared" si="3"/>
        <v>10.323329579563312</v>
      </c>
      <c r="AD80">
        <f t="shared" si="4"/>
        <v>1031.5595727425941</v>
      </c>
      <c r="AE80">
        <f>'IDT-1'!C80</f>
        <v>-40</v>
      </c>
      <c r="AF80" s="26"/>
      <c r="AG80">
        <f t="shared" si="5"/>
        <v>991.55957274259413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-0.32140000000000002</v>
      </c>
      <c r="H81">
        <f>PPCL_Spot!Q81</f>
        <v>0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721.78053254810163</v>
      </c>
      <c r="P81" s="77">
        <v>54.85</v>
      </c>
      <c r="Q81" s="77">
        <v>16.149999999999999</v>
      </c>
      <c r="R81" s="80">
        <v>0</v>
      </c>
      <c r="S81" s="80">
        <v>0</v>
      </c>
      <c r="T81" s="78">
        <f>SUMPRODUCT(LTA!F81:AJ81,LTA!F$101:AJ$101,LTA!F$104:AJ$104)</f>
        <v>47</v>
      </c>
      <c r="U81" s="78">
        <f>SUMPRODUCT(LTA!F81:AJ81,LTA!F$102:AJ$102,LTA!F$104:AJ$104)</f>
        <v>94.039999999999992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131.90999999999997</v>
      </c>
      <c r="AB81" s="117">
        <f>-STOA!O81</f>
        <v>0</v>
      </c>
      <c r="AC81">
        <f t="shared" si="3"/>
        <v>10.467145656799543</v>
      </c>
      <c r="AD81">
        <f t="shared" si="4"/>
        <v>1047.7584927149294</v>
      </c>
      <c r="AE81">
        <f>'IDT-1'!C81</f>
        <v>-55</v>
      </c>
      <c r="AF81" s="26"/>
      <c r="AG81">
        <f t="shared" si="5"/>
        <v>992.75849271492939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-0.32140000000000002</v>
      </c>
      <c r="H82">
        <f>PPCL_Spot!Q82</f>
        <v>0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721.78276720260806</v>
      </c>
      <c r="P82" s="77">
        <v>54.85</v>
      </c>
      <c r="Q82" s="77">
        <v>16.149999999999999</v>
      </c>
      <c r="R82" s="80">
        <v>0</v>
      </c>
      <c r="S82" s="80">
        <v>0</v>
      </c>
      <c r="T82" s="78">
        <f>SUMPRODUCT(LTA!F82:AJ82,LTA!F$101:AJ$101,LTA!F$104:AJ$104)</f>
        <v>48.33</v>
      </c>
      <c r="U82" s="78">
        <f>SUMPRODUCT(LTA!F82:AJ82,LTA!F$102:AJ$102,LTA!F$104:AJ$104)</f>
        <v>93.49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131.90999999999997</v>
      </c>
      <c r="AB82" s="117">
        <f>-STOA!O82</f>
        <v>0</v>
      </c>
      <c r="AC82">
        <f t="shared" si="3"/>
        <v>10.4740293217592</v>
      </c>
      <c r="AD82">
        <f t="shared" si="4"/>
        <v>1048.5338437044761</v>
      </c>
      <c r="AE82">
        <f>'IDT-1'!C82</f>
        <v>-75</v>
      </c>
      <c r="AF82" s="26"/>
      <c r="AG82">
        <f t="shared" si="5"/>
        <v>973.53384370447611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-0.32140000000000002</v>
      </c>
      <c r="H83">
        <f>PPCL_Spot!Q83</f>
        <v>0</v>
      </c>
      <c r="I83">
        <f>Bawana_NG!Q83</f>
        <v>49.920000000000009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624.09993433542957</v>
      </c>
      <c r="P83" s="77">
        <v>54.85</v>
      </c>
      <c r="Q83" s="77">
        <v>10.4</v>
      </c>
      <c r="R83" s="80">
        <v>0</v>
      </c>
      <c r="S83" s="80">
        <v>0</v>
      </c>
      <c r="T83" s="78">
        <f>SUMPRODUCT(LTA!F83:AJ83,LTA!F$101:AJ$101,LTA!F$104:AJ$104)</f>
        <v>49.48</v>
      </c>
      <c r="U83" s="78">
        <f>SUMPRODUCT(LTA!F83:AJ83,LTA!F$102:AJ$102,LTA!F$104:AJ$104)</f>
        <v>73.930000000000007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131.92999999999995</v>
      </c>
      <c r="AB83" s="117">
        <f>-STOA!O83</f>
        <v>0</v>
      </c>
      <c r="AC83">
        <f t="shared" si="3"/>
        <v>9.0912539292511934</v>
      </c>
      <c r="AD83">
        <f t="shared" si="4"/>
        <v>963.0937862298058</v>
      </c>
      <c r="AE83">
        <f>'IDT-1'!C83</f>
        <v>-60.118000000000002</v>
      </c>
      <c r="AF83" s="26"/>
      <c r="AG83">
        <f t="shared" si="5"/>
        <v>902.97578622980575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-0.32140000000000002</v>
      </c>
      <c r="H84">
        <f>PPCL_Spot!Q84</f>
        <v>0</v>
      </c>
      <c r="I84">
        <f>Bawana_NG!Q84</f>
        <v>49.920000000000009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624.09993433542957</v>
      </c>
      <c r="P84" s="77">
        <v>54.85</v>
      </c>
      <c r="Q84" s="77">
        <v>10.4</v>
      </c>
      <c r="R84" s="80">
        <v>0</v>
      </c>
      <c r="S84" s="80">
        <v>0</v>
      </c>
      <c r="T84" s="78">
        <f>SUMPRODUCT(LTA!F84:AJ84,LTA!F$101:AJ$101,LTA!F$104:AJ$104)</f>
        <v>49.89</v>
      </c>
      <c r="U84" s="78">
        <f>SUMPRODUCT(LTA!F84:AJ84,LTA!F$102:AJ$102,LTA!F$104:AJ$104)</f>
        <v>74.099999999999994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131.92999999999995</v>
      </c>
      <c r="AB84" s="117">
        <f>-STOA!O84</f>
        <v>0</v>
      </c>
      <c r="AC84">
        <f t="shared" si="3"/>
        <v>9.2295298420841227</v>
      </c>
      <c r="AD84">
        <f t="shared" si="4"/>
        <v>948.5355103169727</v>
      </c>
      <c r="AE84">
        <f>'IDT-1'!C84</f>
        <v>-60.118000000000002</v>
      </c>
      <c r="AF84" s="26"/>
      <c r="AG84">
        <f t="shared" si="5"/>
        <v>888.41751031697265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-0.32140000000000002</v>
      </c>
      <c r="H85">
        <f>PPCL_Spot!Q85</f>
        <v>0</v>
      </c>
      <c r="I85">
        <f>Bawana_NG!Q85</f>
        <v>49.920000000000009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617.85957032129124</v>
      </c>
      <c r="P85" s="77">
        <v>54.85</v>
      </c>
      <c r="Q85" s="77">
        <v>10.4</v>
      </c>
      <c r="R85" s="80">
        <v>0</v>
      </c>
      <c r="S85" s="80">
        <v>0</v>
      </c>
      <c r="T85" s="78">
        <f>SUMPRODUCT(LTA!F85:AJ85,LTA!F$101:AJ$101,LTA!F$104:AJ$104)</f>
        <v>49.48</v>
      </c>
      <c r="U85" s="78">
        <f>SUMPRODUCT(LTA!F85:AJ85,LTA!F$102:AJ$102,LTA!F$104:AJ$104)</f>
        <v>74.319999999999993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-60</v>
      </c>
      <c r="AA85" s="117">
        <f>STOA!I85</f>
        <v>131.92999999999995</v>
      </c>
      <c r="AB85" s="117">
        <f>-STOA!O85</f>
        <v>0</v>
      </c>
      <c r="AC85">
        <f t="shared" si="3"/>
        <v>9.6612396524804502</v>
      </c>
      <c r="AD85">
        <f t="shared" si="4"/>
        <v>886.67343649243799</v>
      </c>
      <c r="AE85">
        <f>'IDT-1'!C85</f>
        <v>-54.613999999999997</v>
      </c>
      <c r="AF85" s="26"/>
      <c r="AG85">
        <f t="shared" si="5"/>
        <v>832.05943649243795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-0.32140000000000002</v>
      </c>
      <c r="H86">
        <f>PPCL_Spot!Q86</f>
        <v>0</v>
      </c>
      <c r="I86">
        <f>Bawana_NG!Q86</f>
        <v>49.920000000000009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609.29325141129129</v>
      </c>
      <c r="P86" s="77">
        <v>54.85</v>
      </c>
      <c r="Q86" s="77">
        <v>10.4</v>
      </c>
      <c r="R86" s="80">
        <v>0</v>
      </c>
      <c r="S86" s="80">
        <v>0</v>
      </c>
      <c r="T86" s="78">
        <f>SUMPRODUCT(LTA!F86:AJ86,LTA!F$101:AJ$101,LTA!F$104:AJ$104)</f>
        <v>48.32</v>
      </c>
      <c r="U86" s="78">
        <f>SUMPRODUCT(LTA!F86:AJ86,LTA!F$102:AJ$102,LTA!F$104:AJ$104)</f>
        <v>74.09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131.92999999999995</v>
      </c>
      <c r="AB86" s="117">
        <f>-STOA!O86</f>
        <v>0</v>
      </c>
      <c r="AC86">
        <f t="shared" si="3"/>
        <v>9.4404521332395195</v>
      </c>
      <c r="AD86">
        <f t="shared" si="4"/>
        <v>891.93790510167912</v>
      </c>
      <c r="AE86">
        <f>'IDT-1'!C86</f>
        <v>-65.620999999999995</v>
      </c>
      <c r="AF86" s="26"/>
      <c r="AG86">
        <f t="shared" si="5"/>
        <v>826.31690510167914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-0.32140000000000002</v>
      </c>
      <c r="H87">
        <f>PPCL_Spot!Q87</f>
        <v>0</v>
      </c>
      <c r="I87">
        <f>Bawana_NG!Q87</f>
        <v>49.920000000000009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601.01332741269073</v>
      </c>
      <c r="P87" s="77">
        <v>57.832550498368171</v>
      </c>
      <c r="Q87" s="77">
        <v>10.4</v>
      </c>
      <c r="R87" s="80">
        <v>0</v>
      </c>
      <c r="S87" s="80">
        <v>0</v>
      </c>
      <c r="T87" s="78">
        <f>SUMPRODUCT(LTA!F87:AJ87,LTA!F$101:AJ$101,LTA!F$104:AJ$104)</f>
        <v>47.37</v>
      </c>
      <c r="U87" s="78">
        <f>SUMPRODUCT(LTA!F87:AJ87,LTA!F$102:AJ$102,LTA!F$104:AJ$104)</f>
        <v>73.69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-80</v>
      </c>
      <c r="AA87" s="117">
        <f>STOA!I87</f>
        <v>163.72999999999996</v>
      </c>
      <c r="AB87" s="117">
        <f>-STOA!O87</f>
        <v>0</v>
      </c>
      <c r="AC87">
        <f t="shared" si="3"/>
        <v>10.150092260158216</v>
      </c>
      <c r="AD87">
        <f t="shared" si="4"/>
        <v>861.38089147452808</v>
      </c>
      <c r="AE87">
        <f>'IDT-1'!C87</f>
        <v>-68.161000000000001</v>
      </c>
      <c r="AF87" s="26"/>
      <c r="AG87">
        <f t="shared" si="5"/>
        <v>793.21989147452814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-0.32140000000000002</v>
      </c>
      <c r="H88">
        <f>PPCL_Spot!Q88</f>
        <v>0</v>
      </c>
      <c r="I88">
        <f>Bawana_NG!Q88</f>
        <v>49.920000000000009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602.75129466258784</v>
      </c>
      <c r="P88" s="77">
        <v>57.832550498368171</v>
      </c>
      <c r="Q88" s="77">
        <v>10.4</v>
      </c>
      <c r="R88" s="80">
        <v>0</v>
      </c>
      <c r="S88" s="80">
        <v>0</v>
      </c>
      <c r="T88" s="78">
        <f>SUMPRODUCT(LTA!F88:AJ88,LTA!F$101:AJ$101,LTA!F$104:AJ$104)</f>
        <v>46.2</v>
      </c>
      <c r="U88" s="78">
        <f>SUMPRODUCT(LTA!F88:AJ88,LTA!F$102:AJ$102,LTA!F$104:AJ$104)</f>
        <v>73.38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163.72999999999996</v>
      </c>
      <c r="AB88" s="117">
        <f>-STOA!O88</f>
        <v>0</v>
      </c>
      <c r="AC88">
        <f t="shared" si="3"/>
        <v>9.9747998215134039</v>
      </c>
      <c r="AD88">
        <f t="shared" si="4"/>
        <v>881.81415116306994</v>
      </c>
      <c r="AE88">
        <f>'IDT-1'!C88</f>
        <v>-77.052000000000007</v>
      </c>
      <c r="AF88" s="26"/>
      <c r="AG88">
        <f t="shared" si="5"/>
        <v>804.76215116306992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-0.32140000000000002</v>
      </c>
      <c r="H89">
        <f>PPCL_Spot!Q89</f>
        <v>0</v>
      </c>
      <c r="I89">
        <f>Bawana_NG!Q89</f>
        <v>49.920000000000009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574.93743912469995</v>
      </c>
      <c r="P89" s="77">
        <v>57.832550498368171</v>
      </c>
      <c r="Q89" s="77">
        <v>10.4</v>
      </c>
      <c r="R89" s="80">
        <v>0</v>
      </c>
      <c r="S89" s="80">
        <v>0</v>
      </c>
      <c r="T89" s="78">
        <f>SUMPRODUCT(LTA!F89:AJ89,LTA!F$101:AJ$101,LTA!F$104:AJ$104)</f>
        <v>40.26</v>
      </c>
      <c r="U89" s="78">
        <f>SUMPRODUCT(LTA!F89:AJ89,LTA!F$102:AJ$102,LTA!F$104:AJ$104)</f>
        <v>71.849999999999994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163.72999999999996</v>
      </c>
      <c r="AB89" s="117">
        <f>-STOA!O89</f>
        <v>0</v>
      </c>
      <c r="AC89">
        <f t="shared" si="3"/>
        <v>9.5755206175580394</v>
      </c>
      <c r="AD89">
        <f t="shared" si="4"/>
        <v>856.92957482913732</v>
      </c>
      <c r="AE89">
        <f>'IDT-1'!C89</f>
        <v>-86.509</v>
      </c>
      <c r="AF89" s="26"/>
      <c r="AG89">
        <f t="shared" si="5"/>
        <v>770.42057482913731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-0.32140000000000002</v>
      </c>
      <c r="H90">
        <f>PPCL_Spot!Q90</f>
        <v>0</v>
      </c>
      <c r="I90">
        <f>Bawana_NG!Q90</f>
        <v>49.920000000000009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575.40658520175748</v>
      </c>
      <c r="P90" s="77">
        <v>57.832550498368171</v>
      </c>
      <c r="Q90" s="77">
        <v>10.4</v>
      </c>
      <c r="R90" s="80">
        <v>0</v>
      </c>
      <c r="S90" s="80">
        <v>0</v>
      </c>
      <c r="T90" s="78">
        <f>SUMPRODUCT(LTA!F90:AJ90,LTA!F$101:AJ$101,LTA!F$104:AJ$104)</f>
        <v>40.369999999999997</v>
      </c>
      <c r="U90" s="78">
        <f>SUMPRODUCT(LTA!F90:AJ90,LTA!F$102:AJ$102,LTA!F$104:AJ$104)</f>
        <v>71.83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163.72999999999996</v>
      </c>
      <c r="AB90" s="117">
        <f>-STOA!O90</f>
        <v>0</v>
      </c>
      <c r="AC90">
        <f t="shared" si="3"/>
        <v>9.2253160021483307</v>
      </c>
      <c r="AD90">
        <f t="shared" si="4"/>
        <v>897.83892552160466</v>
      </c>
      <c r="AE90">
        <f>'IDT-1'!C90</f>
        <v>-140</v>
      </c>
      <c r="AF90" s="26"/>
      <c r="AG90">
        <f t="shared" si="5"/>
        <v>757.83892552160466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-0.32140000000000002</v>
      </c>
      <c r="H91">
        <f>PPCL_Spot!Q91</f>
        <v>0</v>
      </c>
      <c r="I91">
        <f>Bawana_NG!Q91</f>
        <v>49.920000000000009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578.94095189512075</v>
      </c>
      <c r="P91" s="77">
        <v>27.37</v>
      </c>
      <c r="Q91" s="77">
        <v>10.4</v>
      </c>
      <c r="R91" s="80">
        <v>0</v>
      </c>
      <c r="S91" s="80">
        <v>0</v>
      </c>
      <c r="T91" s="78">
        <f>SUMPRODUCT(LTA!F91:AJ91,LTA!F$101:AJ$101,LTA!F$104:AJ$104)</f>
        <v>40.880000000000003</v>
      </c>
      <c r="U91" s="78">
        <f>SUMPRODUCT(LTA!F91:AJ91,LTA!F$102:AJ$102,LTA!F$104:AJ$104)</f>
        <v>72.150000000000006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-105</v>
      </c>
      <c r="AA91" s="117">
        <f>STOA!I91</f>
        <v>235.75999999999996</v>
      </c>
      <c r="AB91" s="117">
        <f>-STOA!O91</f>
        <v>0</v>
      </c>
      <c r="AC91">
        <f t="shared" si="3"/>
        <v>11.183188301048469</v>
      </c>
      <c r="AD91">
        <f t="shared" si="4"/>
        <v>766.81286941769952</v>
      </c>
      <c r="AE91">
        <f>'IDT-1'!C91</f>
        <v>0</v>
      </c>
      <c r="AF91" s="26"/>
      <c r="AG91">
        <f t="shared" si="5"/>
        <v>766.81286941769952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-0.32140000000000002</v>
      </c>
      <c r="H92">
        <f>PPCL_Spot!Q92</f>
        <v>0</v>
      </c>
      <c r="I92">
        <f>Bawana_NG!Q92</f>
        <v>49.920000000000009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578.94053694728336</v>
      </c>
      <c r="P92" s="77">
        <v>27.37</v>
      </c>
      <c r="Q92" s="77">
        <v>10.4</v>
      </c>
      <c r="R92" s="80">
        <v>0</v>
      </c>
      <c r="S92" s="80">
        <v>0</v>
      </c>
      <c r="T92" s="78">
        <f>SUMPRODUCT(LTA!F92:AJ92,LTA!F$101:AJ$101,LTA!F$104:AJ$104)</f>
        <v>40.78</v>
      </c>
      <c r="U92" s="78">
        <f>SUMPRODUCT(LTA!F92:AJ92,LTA!F$102:AJ$102,LTA!F$104:AJ$104)</f>
        <v>72.17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-95</v>
      </c>
      <c r="AA92" s="117">
        <f>STOA!I92</f>
        <v>235.75999999999996</v>
      </c>
      <c r="AB92" s="117">
        <f>-STOA!O92</f>
        <v>0</v>
      </c>
      <c r="AC92">
        <f t="shared" si="3"/>
        <v>11.1824806495075</v>
      </c>
      <c r="AD92">
        <f t="shared" si="4"/>
        <v>766.7331621214031</v>
      </c>
      <c r="AE92">
        <f>'IDT-1'!C92</f>
        <v>-3</v>
      </c>
      <c r="AF92" s="26"/>
      <c r="AG92">
        <f t="shared" si="5"/>
        <v>763.7331621214031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-0.32140000000000002</v>
      </c>
      <c r="H93">
        <f>PPCL_Spot!Q93</f>
        <v>0</v>
      </c>
      <c r="I93">
        <f>Bawana_NG!Q93</f>
        <v>49.920000000000009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581.54935408375388</v>
      </c>
      <c r="P93" s="77">
        <v>27.37</v>
      </c>
      <c r="Q93" s="77">
        <v>10.4</v>
      </c>
      <c r="R93" s="80">
        <v>0</v>
      </c>
      <c r="S93" s="80">
        <v>0</v>
      </c>
      <c r="T93" s="78">
        <f>SUMPRODUCT(LTA!F93:AJ93,LTA!F$101:AJ$101,LTA!F$104:AJ$104)</f>
        <v>40.29</v>
      </c>
      <c r="U93" s="78">
        <f>SUMPRODUCT(LTA!F93:AJ93,LTA!F$102:AJ$102,LTA!F$104:AJ$104)</f>
        <v>71.67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-60</v>
      </c>
      <c r="AA93" s="117">
        <f>STOA!I93</f>
        <v>235.75999999999996</v>
      </c>
      <c r="AB93" s="117">
        <f>-STOA!O93</f>
        <v>0</v>
      </c>
      <c r="AC93">
        <f t="shared" si="3"/>
        <v>10.619647951365746</v>
      </c>
      <c r="AD93">
        <f t="shared" si="4"/>
        <v>833.91481195601534</v>
      </c>
      <c r="AE93">
        <f>'IDT-1'!C93</f>
        <v>-30</v>
      </c>
      <c r="AF93" s="26"/>
      <c r="AG93">
        <f t="shared" si="5"/>
        <v>803.91481195601534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-0.32140000000000002</v>
      </c>
      <c r="H94">
        <f>PPCL_Spot!Q94</f>
        <v>0</v>
      </c>
      <c r="I94">
        <f>Bawana_NG!Q94</f>
        <v>49.920000000000009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581.56672071411117</v>
      </c>
      <c r="P94" s="77">
        <v>27.37</v>
      </c>
      <c r="Q94" s="77">
        <v>10.4</v>
      </c>
      <c r="R94" s="80">
        <v>0</v>
      </c>
      <c r="S94" s="80">
        <v>0</v>
      </c>
      <c r="T94" s="78">
        <f>SUMPRODUCT(LTA!F94:AJ94,LTA!F$101:AJ$101,LTA!F$104:AJ$104)</f>
        <v>38.020000000000003</v>
      </c>
      <c r="U94" s="78">
        <f>SUMPRODUCT(LTA!F94:AJ94,LTA!F$102:AJ$102,LTA!F$104:AJ$104)</f>
        <v>71.87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-75</v>
      </c>
      <c r="AA94" s="117">
        <f>STOA!I94</f>
        <v>235.75999999999996</v>
      </c>
      <c r="AB94" s="117">
        <f>-STOA!O94</f>
        <v>0</v>
      </c>
      <c r="AC94">
        <f t="shared" si="3"/>
        <v>11.045491153822656</v>
      </c>
      <c r="AD94">
        <f t="shared" si="4"/>
        <v>781.43633538391578</v>
      </c>
      <c r="AE94">
        <f>'IDT-1'!C94</f>
        <v>-6</v>
      </c>
      <c r="AF94" s="26"/>
      <c r="AG94">
        <f t="shared" si="5"/>
        <v>775.43633538391578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-0.32140000000000002</v>
      </c>
      <c r="H95">
        <f>PPCL_Spot!Q95</f>
        <v>0</v>
      </c>
      <c r="I95">
        <f>Bawana_NG!Q95</f>
        <v>49.920000000000009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578.60278761120139</v>
      </c>
      <c r="P95" s="77">
        <v>27.37</v>
      </c>
      <c r="Q95" s="77">
        <v>10.4</v>
      </c>
      <c r="R95" s="80">
        <v>0</v>
      </c>
      <c r="S95" s="80">
        <v>0</v>
      </c>
      <c r="T95" s="78">
        <f>SUMPRODUCT(LTA!F95:AJ95,LTA!F$101:AJ$101,LTA!F$104:AJ$104)</f>
        <v>38.67</v>
      </c>
      <c r="U95" s="78">
        <f>SUMPRODUCT(LTA!F95:AJ95,LTA!F$102:AJ$102,LTA!F$104:AJ$104)</f>
        <v>72.12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-46</v>
      </c>
      <c r="AA95" s="117">
        <f>STOA!I95</f>
        <v>235.75999999999996</v>
      </c>
      <c r="AB95" s="117">
        <f>-STOA!O95</f>
        <v>0</v>
      </c>
      <c r="AC95">
        <f t="shared" si="3"/>
        <v>11.258159858094126</v>
      </c>
      <c r="AD95">
        <f t="shared" si="4"/>
        <v>753.15973357673454</v>
      </c>
      <c r="AE95">
        <f>'IDT-1'!C95</f>
        <v>-5</v>
      </c>
      <c r="AF95" s="26"/>
      <c r="AG95">
        <f t="shared" si="5"/>
        <v>748.15973357673454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-0.32140000000000002</v>
      </c>
      <c r="H96">
        <f>PPCL_Spot!Q96</f>
        <v>0</v>
      </c>
      <c r="I96">
        <f>Bawana_NG!Q96</f>
        <v>49.920000000000009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580.22860019151324</v>
      </c>
      <c r="P96" s="77">
        <v>27.37</v>
      </c>
      <c r="Q96" s="77">
        <v>10.4</v>
      </c>
      <c r="R96" s="80">
        <v>0</v>
      </c>
      <c r="S96" s="80">
        <v>0</v>
      </c>
      <c r="T96" s="78">
        <f>SUMPRODUCT(LTA!F96:AJ96,LTA!F$101:AJ$101,LTA!F$104:AJ$104)</f>
        <v>39.18</v>
      </c>
      <c r="U96" s="78">
        <f>SUMPRODUCT(LTA!F96:AJ96,LTA!F$102:AJ$102,LTA!F$104:AJ$104)</f>
        <v>71.5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-30</v>
      </c>
      <c r="AA96" s="117">
        <f>STOA!I96</f>
        <v>235.75999999999996</v>
      </c>
      <c r="AB96" s="117">
        <f>-STOA!O96</f>
        <v>0</v>
      </c>
      <c r="AC96">
        <f t="shared" si="3"/>
        <v>11.040667693223794</v>
      </c>
      <c r="AD96">
        <f t="shared" si="4"/>
        <v>780.89303832191672</v>
      </c>
      <c r="AE96">
        <f>'IDT-1'!C96</f>
        <v>0</v>
      </c>
      <c r="AF96" s="26"/>
      <c r="AG96">
        <f t="shared" si="5"/>
        <v>780.89303832191672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-0.32140000000000002</v>
      </c>
      <c r="H97">
        <f>PPCL_Spot!Q97</f>
        <v>0</v>
      </c>
      <c r="I97">
        <f>Bawana_NG!Q97</f>
        <v>49.920000000000009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577.93008969320147</v>
      </c>
      <c r="P97" s="77">
        <v>27.37</v>
      </c>
      <c r="Q97" s="77">
        <v>10.4</v>
      </c>
      <c r="R97" s="80">
        <v>0</v>
      </c>
      <c r="S97" s="80">
        <v>0</v>
      </c>
      <c r="T97" s="78">
        <f>SUMPRODUCT(LTA!F97:AJ97,LTA!F$101:AJ$101,LTA!F$104:AJ$104)</f>
        <v>39.9</v>
      </c>
      <c r="U97" s="78">
        <f>SUMPRODUCT(LTA!F97:AJ97,LTA!F$102:AJ$102,LTA!F$104:AJ$104)</f>
        <v>71.12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-35</v>
      </c>
      <c r="AA97" s="117">
        <f>STOA!I97</f>
        <v>235.75999999999996</v>
      </c>
      <c r="AB97" s="117">
        <f>-STOA!O97</f>
        <v>0</v>
      </c>
      <c r="AC97">
        <f t="shared" si="3"/>
        <v>11.067823438449627</v>
      </c>
      <c r="AD97">
        <f t="shared" si="4"/>
        <v>773.90737207837913</v>
      </c>
      <c r="AE97">
        <f>'IDT-1'!C97</f>
        <v>0</v>
      </c>
      <c r="AF97" s="26"/>
      <c r="AG97">
        <f t="shared" si="5"/>
        <v>773.90737207837913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-0.32140000000000002</v>
      </c>
      <c r="H98">
        <f>PPCL_Spot!Q98</f>
        <v>0</v>
      </c>
      <c r="I98">
        <f>Bawana_NG!Q98</f>
        <v>49.920000000000009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576.55020414916089</v>
      </c>
      <c r="P98" s="77">
        <v>27.37</v>
      </c>
      <c r="Q98" s="77">
        <v>10.4</v>
      </c>
      <c r="R98" s="80">
        <v>0</v>
      </c>
      <c r="S98" s="80">
        <v>0</v>
      </c>
      <c r="T98" s="78">
        <f>SUMPRODUCT(LTA!F98:AJ98,LTA!F$101:AJ$101,LTA!F$104:AJ$104)</f>
        <v>40.04</v>
      </c>
      <c r="U98" s="78">
        <f>SUMPRODUCT(LTA!F98:AJ98,LTA!F$102:AJ$102,LTA!F$104:AJ$104)</f>
        <v>71.900000000000006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-40</v>
      </c>
      <c r="AA98" s="117">
        <f>STOA!I98</f>
        <v>235.75999999999996</v>
      </c>
      <c r="AB98" s="117">
        <f>-STOA!O98</f>
        <v>0</v>
      </c>
      <c r="AC98">
        <f t="shared" si="3"/>
        <v>11.108167083273045</v>
      </c>
      <c r="AD98">
        <f t="shared" si="4"/>
        <v>768.40714288951506</v>
      </c>
      <c r="AE98">
        <f>'IDT-1'!C98</f>
        <v>0</v>
      </c>
      <c r="AF98" s="26"/>
      <c r="AG98">
        <f t="shared" si="5"/>
        <v>768.40714288951506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0.2135304505137377</v>
      </c>
      <c r="F99">
        <f t="shared" si="6"/>
        <v>0</v>
      </c>
      <c r="G99">
        <f t="shared" si="6"/>
        <v>0.32551019999999936</v>
      </c>
      <c r="H99">
        <f t="shared" si="6"/>
        <v>0.1126669514359472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14.150004838547146</v>
      </c>
      <c r="P99" s="77">
        <f t="shared" si="6"/>
        <v>0.88489928943284502</v>
      </c>
      <c r="Q99" s="77">
        <f t="shared" si="6"/>
        <v>0.27173093049568958</v>
      </c>
      <c r="R99" s="80">
        <f t="shared" si="6"/>
        <v>0.29013179592850058</v>
      </c>
      <c r="S99" s="80">
        <f t="shared" si="6"/>
        <v>0</v>
      </c>
      <c r="T99" s="78">
        <f t="shared" si="6"/>
        <v>2.3410175000000013</v>
      </c>
      <c r="U99" s="78">
        <f t="shared" si="6"/>
        <v>1.8929250000000002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-1.5275000000000001</v>
      </c>
      <c r="AA99" s="117">
        <f t="shared" si="6"/>
        <v>4.2610449999999975</v>
      </c>
      <c r="AB99" s="117">
        <f t="shared" si="6"/>
        <v>-0.63</v>
      </c>
      <c r="AC99">
        <f t="shared" si="6"/>
        <v>0.27278034550272595</v>
      </c>
      <c r="AD99">
        <f t="shared" si="6"/>
        <v>20.661511610851129</v>
      </c>
      <c r="AE99">
        <f t="shared" si="6"/>
        <v>-0.22779825000000001</v>
      </c>
      <c r="AG99">
        <f t="shared" si="6"/>
        <v>20.433713360851129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-2.8497499999999998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23.14</v>
      </c>
      <c r="H3">
        <f>PPCL_Spot!T3</f>
        <v>7.33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807.74808408134231</v>
      </c>
      <c r="P3" s="77">
        <v>59.96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364.10999999999996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12.89</v>
      </c>
      <c r="AB3" s="117">
        <f>-STOA!P3</f>
        <v>0</v>
      </c>
      <c r="AC3">
        <f>SUMIF(B3:AB3,"&gt;0")*$AC$2-SUMIF(B3:AB3,"&lt;0")*($AC$2/(1-$AC$2))+SUMIF(AI3:AR3,"&gt;0")*$AC$2-SUMIF(AI3:AR3,"&lt;0")*($AC$2/(1-$AC$2))</f>
        <v>13.634006610973886</v>
      </c>
      <c r="AD3">
        <f>SUM(B3:AB3,AI3:AR3)-AC3</f>
        <v>1194.1756447754669</v>
      </c>
      <c r="AE3">
        <f>'IDT-1'!F3</f>
        <v>0</v>
      </c>
      <c r="AF3" s="26"/>
      <c r="AG3">
        <f>SUM(AD3:AF3)</f>
        <v>1194.1756447754669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23.14</v>
      </c>
      <c r="H4">
        <f>PPCL_Spot!T4</f>
        <v>7.33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789.92001297327283</v>
      </c>
      <c r="P4" s="77">
        <v>59.96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363.77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12.89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13.385346310000921</v>
      </c>
      <c r="AD4">
        <f t="shared" ref="AD4:AD67" si="1">SUM(B4:AB4,AI4:AR4)-AC4</f>
        <v>1186.2562339683707</v>
      </c>
      <c r="AE4">
        <f>'IDT-1'!F4</f>
        <v>0</v>
      </c>
      <c r="AF4" s="26"/>
      <c r="AG4">
        <f t="shared" ref="AG4:AG67" si="2">SUM(AD4:AF4)</f>
        <v>1186.2562339683707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23.14</v>
      </c>
      <c r="H5">
        <f>PPCL_Spot!T5</f>
        <v>7.33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777.39931991155231</v>
      </c>
      <c r="P5" s="77">
        <v>61.22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363.46999999999997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12.89</v>
      </c>
      <c r="AB5" s="117">
        <f>-STOA!P5</f>
        <v>0</v>
      </c>
      <c r="AC5">
        <f t="shared" si="0"/>
        <v>13.638737311945592</v>
      </c>
      <c r="AD5">
        <f t="shared" si="1"/>
        <v>1134.4421499047053</v>
      </c>
      <c r="AE5">
        <f>'IDT-1'!F5</f>
        <v>0</v>
      </c>
      <c r="AF5" s="26"/>
      <c r="AG5">
        <f t="shared" si="2"/>
        <v>1134.4421499047053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23.14</v>
      </c>
      <c r="H6">
        <f>PPCL_Spot!T6</f>
        <v>7.33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782.22744817934506</v>
      </c>
      <c r="P6" s="77">
        <v>61.22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363.18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12.89</v>
      </c>
      <c r="AB6" s="117">
        <f>-STOA!P6</f>
        <v>0</v>
      </c>
      <c r="AC6">
        <f t="shared" si="0"/>
        <v>13.767454115924123</v>
      </c>
      <c r="AD6">
        <f t="shared" si="1"/>
        <v>1128.8515613685197</v>
      </c>
      <c r="AE6">
        <f>'IDT-1'!F6</f>
        <v>0</v>
      </c>
      <c r="AF6" s="26"/>
      <c r="AG6">
        <f t="shared" si="2"/>
        <v>1128.8515613685197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23.14</v>
      </c>
      <c r="H7">
        <f>PPCL_Spot!T7</f>
        <v>7.33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744.06474017894072</v>
      </c>
      <c r="P7" s="77">
        <v>59.96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362.6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12.92</v>
      </c>
      <c r="AB7" s="117">
        <f>-STOA!P7</f>
        <v>0</v>
      </c>
      <c r="AC7">
        <f t="shared" si="0"/>
        <v>13.770819386408379</v>
      </c>
      <c r="AD7">
        <f t="shared" si="1"/>
        <v>1048.875488097631</v>
      </c>
      <c r="AE7">
        <f>'IDT-1'!F7</f>
        <v>0</v>
      </c>
      <c r="AF7" s="26"/>
      <c r="AG7">
        <f t="shared" si="2"/>
        <v>1048.875488097631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23.14</v>
      </c>
      <c r="H8">
        <f>PPCL_Spot!T8</f>
        <v>7.33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719.89236183600087</v>
      </c>
      <c r="P8" s="77">
        <v>59.96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362.31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12.92</v>
      </c>
      <c r="AB8" s="117">
        <f>-STOA!P8</f>
        <v>0</v>
      </c>
      <c r="AC8">
        <f t="shared" si="0"/>
        <v>13.11164408088074</v>
      </c>
      <c r="AD8">
        <f t="shared" si="1"/>
        <v>1075.0722850602187</v>
      </c>
      <c r="AE8">
        <f>'IDT-1'!F8</f>
        <v>0</v>
      </c>
      <c r="AF8" s="26"/>
      <c r="AG8">
        <f t="shared" si="2"/>
        <v>1075.0722850602187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23.14</v>
      </c>
      <c r="H9">
        <f>PPCL_Spot!T9</f>
        <v>7.33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707.25329759497265</v>
      </c>
      <c r="P9" s="77">
        <v>59.96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12.92</v>
      </c>
      <c r="AB9" s="117">
        <f>-STOA!P9</f>
        <v>0</v>
      </c>
      <c r="AC9">
        <f t="shared" si="0"/>
        <v>12.908911040337737</v>
      </c>
      <c r="AD9">
        <f t="shared" si="1"/>
        <v>1072.3259538597335</v>
      </c>
      <c r="AE9">
        <f>'IDT-1'!F9</f>
        <v>0</v>
      </c>
      <c r="AF9" s="26"/>
      <c r="AG9">
        <f t="shared" si="2"/>
        <v>1072.3259538597335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23.14</v>
      </c>
      <c r="H10">
        <f>PPCL_Spot!T10</f>
        <v>7.33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678.90258506730947</v>
      </c>
      <c r="P10" s="77">
        <v>59.96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361.81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12.92</v>
      </c>
      <c r="AB10" s="117">
        <f>-STOA!P10</f>
        <v>0</v>
      </c>
      <c r="AC10">
        <f t="shared" si="0"/>
        <v>12.480190219650396</v>
      </c>
      <c r="AD10">
        <f t="shared" si="1"/>
        <v>1064.2139621527576</v>
      </c>
      <c r="AE10">
        <f>'IDT-1'!F10</f>
        <v>0</v>
      </c>
      <c r="AF10" s="26"/>
      <c r="AG10">
        <f t="shared" si="2"/>
        <v>1064.2139621527576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23.14</v>
      </c>
      <c r="H11">
        <f>PPCL_Spot!T11</f>
        <v>7.33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660.68231588481535</v>
      </c>
      <c r="P11" s="77">
        <v>59.96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361.29999999999995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12.7</v>
      </c>
      <c r="AB11" s="117">
        <f>-STOA!P11</f>
        <v>0</v>
      </c>
      <c r="AC11">
        <f t="shared" si="0"/>
        <v>12.712943589343237</v>
      </c>
      <c r="AD11">
        <f t="shared" si="1"/>
        <v>1000.0309396005705</v>
      </c>
      <c r="AE11">
        <f>'IDT-1'!F11</f>
        <v>0</v>
      </c>
      <c r="AF11" s="26"/>
      <c r="AG11">
        <f t="shared" si="2"/>
        <v>1000.0309396005705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23.14</v>
      </c>
      <c r="H12">
        <f>PPCL_Spot!T12</f>
        <v>7.33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640.07975688906765</v>
      </c>
      <c r="P12" s="77">
        <v>59.96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361.02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12.7</v>
      </c>
      <c r="AB12" s="117">
        <f>-STOA!P12</f>
        <v>0</v>
      </c>
      <c r="AC12">
        <f t="shared" si="0"/>
        <v>11.952098781237961</v>
      </c>
      <c r="AD12">
        <f t="shared" si="1"/>
        <v>1044.9092254129282</v>
      </c>
      <c r="AE12">
        <f>'IDT-1'!F12</f>
        <v>0</v>
      </c>
      <c r="AF12" s="26"/>
      <c r="AG12">
        <f t="shared" si="2"/>
        <v>1044.9092254129282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23.14</v>
      </c>
      <c r="H13">
        <f>PPCL_Spot!T13</f>
        <v>7.33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640.95747956422076</v>
      </c>
      <c r="P13" s="77">
        <v>59.96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360.74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12.7</v>
      </c>
      <c r="AB13" s="117">
        <f>-STOA!P13</f>
        <v>0</v>
      </c>
      <c r="AC13">
        <f t="shared" si="0"/>
        <v>12.134921291223215</v>
      </c>
      <c r="AD13">
        <f t="shared" si="1"/>
        <v>1025.3241255780961</v>
      </c>
      <c r="AE13">
        <f>'IDT-1'!F13</f>
        <v>0</v>
      </c>
      <c r="AF13" s="26"/>
      <c r="AG13">
        <f t="shared" si="2"/>
        <v>1025.3241255780961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23.14</v>
      </c>
      <c r="H14">
        <f>PPCL_Spot!T14</f>
        <v>7.33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640.95765956666764</v>
      </c>
      <c r="P14" s="77">
        <v>59.96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360.47999999999996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12.7</v>
      </c>
      <c r="AB14" s="117">
        <f>-STOA!P14</f>
        <v>0</v>
      </c>
      <c r="AC14">
        <f t="shared" si="0"/>
        <v>12.2214161504667</v>
      </c>
      <c r="AD14">
        <f t="shared" si="1"/>
        <v>1014.9778107212994</v>
      </c>
      <c r="AE14">
        <f>'IDT-1'!F14</f>
        <v>0</v>
      </c>
      <c r="AF14" s="26"/>
      <c r="AG14">
        <f t="shared" si="2"/>
        <v>1014.9778107212994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23.14</v>
      </c>
      <c r="H15">
        <f>PPCL_Spot!T15</f>
        <v>7.33</v>
      </c>
      <c r="I15">
        <f>Bawana_NG!T15</f>
        <v>55.289999999999992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584.5171522810615</v>
      </c>
      <c r="P15" s="77">
        <v>34.980000000000004</v>
      </c>
      <c r="Q15" s="77">
        <v>14.239999999999998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359.71999999999997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12.639999999999999</v>
      </c>
      <c r="AB15" s="117">
        <f>-STOA!P15</f>
        <v>0</v>
      </c>
      <c r="AC15">
        <f t="shared" si="0"/>
        <v>10.878487437765797</v>
      </c>
      <c r="AD15">
        <f t="shared" si="1"/>
        <v>962.15023214839437</v>
      </c>
      <c r="AE15">
        <f>'IDT-1'!F15</f>
        <v>0</v>
      </c>
      <c r="AF15" s="26"/>
      <c r="AG15">
        <f t="shared" si="2"/>
        <v>962.15023214839437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-131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23.14</v>
      </c>
      <c r="H16">
        <f>PPCL_Spot!T16</f>
        <v>7.33</v>
      </c>
      <c r="I16">
        <f>Bawana_NG!T16</f>
        <v>55.289999999999992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584.51720202215427</v>
      </c>
      <c r="P16" s="77">
        <v>34.980000000000004</v>
      </c>
      <c r="Q16" s="77">
        <v>14.239999999999998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364.24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12.639999999999999</v>
      </c>
      <c r="AB16" s="117">
        <f>-STOA!P16</f>
        <v>0</v>
      </c>
      <c r="AC16">
        <f t="shared" si="0"/>
        <v>10.572016902121796</v>
      </c>
      <c r="AD16">
        <f t="shared" si="1"/>
        <v>1005.9767524251309</v>
      </c>
      <c r="AE16">
        <f>'IDT-1'!F16</f>
        <v>0</v>
      </c>
      <c r="AF16" s="26"/>
      <c r="AG16">
        <f t="shared" si="2"/>
        <v>1005.9767524251309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23.14</v>
      </c>
      <c r="H17">
        <f>PPCL_Spot!T17</f>
        <v>7.33</v>
      </c>
      <c r="I17">
        <f>Bawana_NG!T17</f>
        <v>55.289999999999992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584.58332198466155</v>
      </c>
      <c r="P17" s="77">
        <v>34.980000000000004</v>
      </c>
      <c r="Q17" s="77">
        <v>14.239999999999998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314.64999999999998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12.639999999999999</v>
      </c>
      <c r="AB17" s="117">
        <f>-STOA!P17</f>
        <v>0</v>
      </c>
      <c r="AC17">
        <f t="shared" si="0"/>
        <v>9.843228549559413</v>
      </c>
      <c r="AD17">
        <f t="shared" si="1"/>
        <v>990.18166074020064</v>
      </c>
      <c r="AE17">
        <f>'IDT-1'!F17</f>
        <v>0</v>
      </c>
      <c r="AF17" s="26"/>
      <c r="AG17">
        <f t="shared" si="2"/>
        <v>990.18166074020064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-59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23.14</v>
      </c>
      <c r="H18">
        <f>PPCL_Spot!T18</f>
        <v>7.33</v>
      </c>
      <c r="I18">
        <f>Bawana_NG!T18</f>
        <v>55.289999999999992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587.79321825135435</v>
      </c>
      <c r="P18" s="77">
        <v>34.980000000000004</v>
      </c>
      <c r="Q18" s="77">
        <v>14.239999999999998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285.51000000000005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12.639999999999999</v>
      </c>
      <c r="AB18" s="117">
        <f>-STOA!P18</f>
        <v>0</v>
      </c>
      <c r="AC18">
        <f t="shared" si="0"/>
        <v>9.4108467036958192</v>
      </c>
      <c r="AD18">
        <f t="shared" si="1"/>
        <v>987.68393885275714</v>
      </c>
      <c r="AE18">
        <f>'IDT-1'!F18</f>
        <v>0</v>
      </c>
      <c r="AF18" s="26"/>
      <c r="AG18">
        <f t="shared" si="2"/>
        <v>987.68393885275714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23.14</v>
      </c>
      <c r="H19">
        <f>PPCL_Spot!T19</f>
        <v>7.33</v>
      </c>
      <c r="I19">
        <f>Bawana_NG!T19</f>
        <v>55.289999999999992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587.79316851026147</v>
      </c>
      <c r="P19" s="77">
        <v>34.980000000000004</v>
      </c>
      <c r="Q19" s="77">
        <v>14.239999999999998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284.76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12.51</v>
      </c>
      <c r="AB19" s="117">
        <f>-STOA!P19</f>
        <v>0</v>
      </c>
      <c r="AC19">
        <f t="shared" si="0"/>
        <v>9.9269117897837233</v>
      </c>
      <c r="AD19">
        <f t="shared" si="1"/>
        <v>927.28782402557624</v>
      </c>
      <c r="AE19">
        <f>'IDT-1'!F19</f>
        <v>0</v>
      </c>
      <c r="AF19" s="26"/>
      <c r="AG19">
        <f t="shared" si="2"/>
        <v>927.28782402557624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23.14</v>
      </c>
      <c r="H20">
        <f>PPCL_Spot!T20</f>
        <v>7.33</v>
      </c>
      <c r="I20">
        <f>Bawana_NG!T20</f>
        <v>55.289999999999992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587.79321825135435</v>
      </c>
      <c r="P20" s="77">
        <v>34.980000000000004</v>
      </c>
      <c r="Q20" s="77">
        <v>14.239999999999998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284.48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12.51</v>
      </c>
      <c r="AB20" s="117">
        <f>-STOA!P20</f>
        <v>0</v>
      </c>
      <c r="AC20">
        <f t="shared" si="0"/>
        <v>9.4894915510255835</v>
      </c>
      <c r="AD20">
        <f t="shared" si="1"/>
        <v>976.4534271994969</v>
      </c>
      <c r="AE20">
        <f>'IDT-1'!F20</f>
        <v>0</v>
      </c>
      <c r="AF20" s="26"/>
      <c r="AG20">
        <f t="shared" si="2"/>
        <v>976.4534271994969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-46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23.14</v>
      </c>
      <c r="H21">
        <f>PPCL_Spot!T21</f>
        <v>7.33</v>
      </c>
      <c r="I21">
        <f>Bawana_NG!T21</f>
        <v>55.289999999999992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593.75320981306152</v>
      </c>
      <c r="P21" s="77">
        <v>34.980000000000004</v>
      </c>
      <c r="Q21" s="77">
        <v>14.239999999999998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284.2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12.51</v>
      </c>
      <c r="AB21" s="117">
        <f>-STOA!P21</f>
        <v>0</v>
      </c>
      <c r="AC21">
        <f t="shared" si="0"/>
        <v>9.548353604290801</v>
      </c>
      <c r="AD21">
        <f t="shared" si="1"/>
        <v>981.07455670793877</v>
      </c>
      <c r="AE21">
        <f>'IDT-1'!F21</f>
        <v>0</v>
      </c>
      <c r="AF21" s="26"/>
      <c r="AG21">
        <f t="shared" si="2"/>
        <v>981.07455670793877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23.14</v>
      </c>
      <c r="H22">
        <f>PPCL_Spot!T22</f>
        <v>7.33</v>
      </c>
      <c r="I22">
        <f>Bawana_NG!T22</f>
        <v>55.289999999999992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593.7532595541544</v>
      </c>
      <c r="P22" s="77">
        <v>34.980000000000004</v>
      </c>
      <c r="Q22" s="77">
        <v>14.239999999999998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283.99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12.51</v>
      </c>
      <c r="AB22" s="117">
        <f>-STOA!P22</f>
        <v>0</v>
      </c>
      <c r="AC22">
        <f t="shared" si="0"/>
        <v>9.5642622970568087</v>
      </c>
      <c r="AD22">
        <f t="shared" si="1"/>
        <v>978.84869775626566</v>
      </c>
      <c r="AE22">
        <f>'IDT-1'!F22</f>
        <v>0</v>
      </c>
      <c r="AF22" s="26"/>
      <c r="AG22">
        <f t="shared" si="2"/>
        <v>978.84869775626566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-49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7.33</v>
      </c>
      <c r="I23">
        <f>Bawana_NG!T23</f>
        <v>55.289999999999992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586.48328814605736</v>
      </c>
      <c r="P23" s="77">
        <v>34.980000000000004</v>
      </c>
      <c r="Q23" s="77">
        <v>14.239999999999998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283.55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12.42</v>
      </c>
      <c r="AB23" s="117">
        <f>-STOA!P23</f>
        <v>0</v>
      </c>
      <c r="AC23">
        <f t="shared" si="0"/>
        <v>10.010553944952884</v>
      </c>
      <c r="AD23">
        <f t="shared" si="1"/>
        <v>912.60243470027251</v>
      </c>
      <c r="AE23">
        <f>'IDT-1'!F23</f>
        <v>0</v>
      </c>
      <c r="AF23" s="26"/>
      <c r="AG23">
        <f t="shared" si="2"/>
        <v>912.60243470027251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7.33</v>
      </c>
      <c r="I24">
        <f>Bawana_NG!T24</f>
        <v>55.289999999999992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586.48333788715013</v>
      </c>
      <c r="P24" s="77">
        <v>34.980000000000004</v>
      </c>
      <c r="Q24" s="77">
        <v>14.239999999999998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331.71999999999997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12.42</v>
      </c>
      <c r="AB24" s="117">
        <f>-STOA!P24</f>
        <v>0</v>
      </c>
      <c r="AC24">
        <f t="shared" si="0"/>
        <v>10.230253449664007</v>
      </c>
      <c r="AD24">
        <f t="shared" si="1"/>
        <v>983.55278493665412</v>
      </c>
      <c r="AE24">
        <f>'IDT-1'!F24</f>
        <v>0</v>
      </c>
      <c r="AF24" s="26"/>
      <c r="AG24">
        <f t="shared" si="2"/>
        <v>983.55278493665412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-84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23.14</v>
      </c>
      <c r="H25">
        <f>PPCL_Spot!T25</f>
        <v>7.33</v>
      </c>
      <c r="I25">
        <f>Bawana_NG!T25</f>
        <v>55.289999999999992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596.50516207556348</v>
      </c>
      <c r="P25" s="77">
        <v>23.179999999999996</v>
      </c>
      <c r="Q25" s="77">
        <v>14.239999999999998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361.65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-29</v>
      </c>
      <c r="AA25" s="117">
        <f>STOA!J25</f>
        <v>12.42</v>
      </c>
      <c r="AB25" s="117">
        <f>-STOA!P25</f>
        <v>0</v>
      </c>
      <c r="AC25">
        <f t="shared" si="0"/>
        <v>10.469039802892036</v>
      </c>
      <c r="AD25">
        <f t="shared" si="1"/>
        <v>1012.45768957777</v>
      </c>
      <c r="AE25">
        <f>'IDT-1'!F25</f>
        <v>0</v>
      </c>
      <c r="AF25" s="26"/>
      <c r="AG25">
        <f t="shared" si="2"/>
        <v>1012.45768957777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-54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23.14</v>
      </c>
      <c r="H26">
        <f>PPCL_Spot!T26</f>
        <v>7.33</v>
      </c>
      <c r="I26">
        <f>Bawana_NG!T26</f>
        <v>55.289999999999992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593.67623290691699</v>
      </c>
      <c r="P26" s="77">
        <v>23.179999999999996</v>
      </c>
      <c r="Q26" s="77">
        <v>14.239999999999998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361.21999999999997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</v>
      </c>
      <c r="AA26" s="117">
        <f>STOA!J26</f>
        <v>12.42</v>
      </c>
      <c r="AB26" s="117">
        <f>-STOA!P26</f>
        <v>0</v>
      </c>
      <c r="AC26">
        <f t="shared" si="0"/>
        <v>10.298311185852821</v>
      </c>
      <c r="AD26">
        <f t="shared" si="1"/>
        <v>1025.3694890261627</v>
      </c>
      <c r="AE26">
        <f>'IDT-1'!F26</f>
        <v>0</v>
      </c>
      <c r="AF26" s="26"/>
      <c r="AG26">
        <f t="shared" si="2"/>
        <v>1025.3694890261627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-47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23.14</v>
      </c>
      <c r="H27">
        <f>PPCL_Spot!T27</f>
        <v>7.33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641.11214575957558</v>
      </c>
      <c r="P27" s="77">
        <v>57.973603754817852</v>
      </c>
      <c r="Q27" s="77">
        <v>11.982581896551721</v>
      </c>
      <c r="R27" s="80">
        <v>1.9100000000000001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359.44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</v>
      </c>
      <c r="AA27" s="117">
        <f>STOA!J27</f>
        <v>12.33</v>
      </c>
      <c r="AB27" s="117">
        <f>-STOA!P27</f>
        <v>0</v>
      </c>
      <c r="AC27">
        <f t="shared" si="0"/>
        <v>11.838595854463893</v>
      </c>
      <c r="AD27">
        <f t="shared" si="1"/>
        <v>1038.1513028615796</v>
      </c>
      <c r="AE27">
        <f>'IDT-1'!F27</f>
        <v>0</v>
      </c>
      <c r="AF27" s="26"/>
      <c r="AG27">
        <f t="shared" si="2"/>
        <v>1038.1513028615796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23.14</v>
      </c>
      <c r="H28">
        <f>PPCL_Spot!T28</f>
        <v>7.33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684.07250834219224</v>
      </c>
      <c r="P28" s="77">
        <v>57.973603754817852</v>
      </c>
      <c r="Q28" s="77">
        <v>20.169999999999998</v>
      </c>
      <c r="R28" s="80">
        <v>5.5625457875457869</v>
      </c>
      <c r="S28" s="80">
        <v>0</v>
      </c>
      <c r="T28" s="78">
        <f>SUMPRODUCT(LTA!F28:AJ28,LTA!F$101:AJ$101,LTA!F$105:AJ$105)</f>
        <v>1.49</v>
      </c>
      <c r="U28" s="78">
        <f>SUMPRODUCT(LTA!F28:AJ28,LTA!F$102:AJ$102,LTA!F$105:AJ$105)</f>
        <v>360.13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-98</v>
      </c>
      <c r="AA28" s="117">
        <f>STOA!J28</f>
        <v>12.33</v>
      </c>
      <c r="AB28" s="117">
        <f>-STOA!P28</f>
        <v>0</v>
      </c>
      <c r="AC28">
        <f t="shared" si="0"/>
        <v>12.677391573275091</v>
      </c>
      <c r="AD28">
        <f t="shared" si="1"/>
        <v>1056.2928336163791</v>
      </c>
      <c r="AE28">
        <f>'IDT-1'!F28</f>
        <v>0</v>
      </c>
      <c r="AF28" s="26"/>
      <c r="AG28">
        <f t="shared" si="2"/>
        <v>1056.2928336163791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23.14</v>
      </c>
      <c r="H29">
        <f>PPCL_Spot!T29</f>
        <v>7.33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684.96213204386731</v>
      </c>
      <c r="P29" s="77">
        <v>57.973603754817852</v>
      </c>
      <c r="Q29" s="77">
        <v>20.169999999999998</v>
      </c>
      <c r="R29" s="80">
        <v>9.7899999999999991</v>
      </c>
      <c r="S29" s="80">
        <v>0</v>
      </c>
      <c r="T29" s="78">
        <f>SUMPRODUCT(LTA!F29:AJ29,LTA!F$101:AJ$101,LTA!F$105:AJ$105)</f>
        <v>2.4</v>
      </c>
      <c r="U29" s="78">
        <f>SUMPRODUCT(LTA!F29:AJ29,LTA!F$102:AJ$102,LTA!F$105:AJ$105)</f>
        <v>359.08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-106</v>
      </c>
      <c r="AA29" s="117">
        <f>STOA!J29</f>
        <v>12.33</v>
      </c>
      <c r="AB29" s="117">
        <f>-STOA!P29</f>
        <v>0</v>
      </c>
      <c r="AC29">
        <f t="shared" si="0"/>
        <v>12.659042966264062</v>
      </c>
      <c r="AD29">
        <f t="shared" si="1"/>
        <v>1068.2882601375195</v>
      </c>
      <c r="AE29">
        <f>'IDT-1'!F29</f>
        <v>0</v>
      </c>
      <c r="AF29" s="26"/>
      <c r="AG29">
        <f t="shared" si="2"/>
        <v>1068.2882601375195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679.23385573657322</v>
      </c>
      <c r="P30" s="77">
        <v>57.973603754817852</v>
      </c>
      <c r="Q30" s="77">
        <v>20.169999999999998</v>
      </c>
      <c r="R30" s="80">
        <v>15.85</v>
      </c>
      <c r="S30" s="80">
        <v>0</v>
      </c>
      <c r="T30" s="78">
        <f>SUMPRODUCT(LTA!F30:AJ30,LTA!F$101:AJ$101,LTA!F$105:AJ$105)</f>
        <v>6.03</v>
      </c>
      <c r="U30" s="78">
        <f>SUMPRODUCT(LTA!F30:AJ30,LTA!F$102:AJ$102,LTA!F$105:AJ$105)</f>
        <v>357.46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-126</v>
      </c>
      <c r="AA30" s="117">
        <f>STOA!J30</f>
        <v>12.33</v>
      </c>
      <c r="AB30" s="117">
        <f>-STOA!P30</f>
        <v>0</v>
      </c>
      <c r="AC30">
        <f t="shared" si="0"/>
        <v>13.256799995810384</v>
      </c>
      <c r="AD30">
        <f t="shared" si="1"/>
        <v>1005.0403599947487</v>
      </c>
      <c r="AE30">
        <f>'IDT-1'!F30</f>
        <v>0</v>
      </c>
      <c r="AF30" s="26"/>
      <c r="AG30">
        <f t="shared" si="2"/>
        <v>1005.0403599947487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23.14</v>
      </c>
      <c r="H31">
        <f>PPCL_Spot!T31</f>
        <v>7.33</v>
      </c>
      <c r="I31">
        <f>Bawana_NG!T31</f>
        <v>55.289999999999992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638.98728025086143</v>
      </c>
      <c r="P31" s="77">
        <v>57.973603754817852</v>
      </c>
      <c r="Q31" s="77">
        <v>14.239999999999998</v>
      </c>
      <c r="R31" s="80">
        <v>19.2</v>
      </c>
      <c r="S31" s="80">
        <v>0</v>
      </c>
      <c r="T31" s="78">
        <f>SUMPRODUCT(LTA!F31:AJ31,LTA!F$101:AJ$101,LTA!F$105:AJ$105)</f>
        <v>15.620000000000001</v>
      </c>
      <c r="U31" s="78">
        <f>SUMPRODUCT(LTA!F31:AJ31,LTA!F$102:AJ$102,LTA!F$105:AJ$105)</f>
        <v>356.46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</v>
      </c>
      <c r="AA31" s="117">
        <f>STOA!J31</f>
        <v>12.24</v>
      </c>
      <c r="AB31" s="117">
        <f>-STOA!P31</f>
        <v>0</v>
      </c>
      <c r="AC31">
        <f t="shared" si="0"/>
        <v>11.568104023384384</v>
      </c>
      <c r="AD31">
        <f t="shared" si="1"/>
        <v>1100.0924804814629</v>
      </c>
      <c r="AE31">
        <f>'IDT-1'!F31</f>
        <v>0</v>
      </c>
      <c r="AF31" s="26"/>
      <c r="AG31">
        <f t="shared" si="2"/>
        <v>1100.0924804814629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23.14</v>
      </c>
      <c r="H32">
        <f>PPCL_Spot!T32</f>
        <v>7.33</v>
      </c>
      <c r="I32">
        <f>Bawana_NG!T32</f>
        <v>55.289999999999992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599.47131095200552</v>
      </c>
      <c r="P32" s="77">
        <v>15.41</v>
      </c>
      <c r="Q32" s="77">
        <v>14.239999999999998</v>
      </c>
      <c r="R32" s="80">
        <v>19.2</v>
      </c>
      <c r="S32" s="80">
        <v>0</v>
      </c>
      <c r="T32" s="78">
        <f>SUMPRODUCT(LTA!F32:AJ32,LTA!F$101:AJ$101,LTA!F$105:AJ$105)</f>
        <v>18.14</v>
      </c>
      <c r="U32" s="78">
        <f>SUMPRODUCT(LTA!F32:AJ32,LTA!F$102:AJ$102,LTA!F$105:AJ$105)</f>
        <v>355.84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-16</v>
      </c>
      <c r="AA32" s="117">
        <f>STOA!J32</f>
        <v>12.24</v>
      </c>
      <c r="AB32" s="117">
        <f>-STOA!P32</f>
        <v>0</v>
      </c>
      <c r="AC32">
        <f t="shared" si="0"/>
        <v>10.249932981480578</v>
      </c>
      <c r="AD32">
        <f t="shared" si="1"/>
        <v>1090.2310784696931</v>
      </c>
      <c r="AE32">
        <f>'IDT-1'!F32</f>
        <v>0</v>
      </c>
      <c r="AF32" s="26"/>
      <c r="AG32">
        <f t="shared" si="2"/>
        <v>1090.2310784696931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-16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55.289999999999992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600.31853229311264</v>
      </c>
      <c r="P33" s="77">
        <v>15.41</v>
      </c>
      <c r="Q33" s="77">
        <v>14.239999999999998</v>
      </c>
      <c r="R33" s="80">
        <v>19.2</v>
      </c>
      <c r="S33" s="80">
        <v>0</v>
      </c>
      <c r="T33" s="78">
        <f>SUMPRODUCT(LTA!F33:AJ33,LTA!F$101:AJ$101,LTA!F$105:AJ$105)</f>
        <v>22.509999999999998</v>
      </c>
      <c r="U33" s="78">
        <f>SUMPRODUCT(LTA!F33:AJ33,LTA!F$102:AJ$102,LTA!F$105:AJ$105)</f>
        <v>354.07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</v>
      </c>
      <c r="AA33" s="117">
        <f>STOA!J33</f>
        <v>12.24</v>
      </c>
      <c r="AB33" s="117">
        <f>-STOA!P33</f>
        <v>0</v>
      </c>
      <c r="AC33">
        <f t="shared" si="0"/>
        <v>10.271390401760124</v>
      </c>
      <c r="AD33">
        <f t="shared" si="1"/>
        <v>1094.6568423905205</v>
      </c>
      <c r="AE33">
        <f>'IDT-1'!F33</f>
        <v>0</v>
      </c>
      <c r="AF33" s="26"/>
      <c r="AG33">
        <f t="shared" si="2"/>
        <v>1094.6568423905205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23.14</v>
      </c>
      <c r="H34">
        <f>PPCL_Spot!T34</f>
        <v>7.33</v>
      </c>
      <c r="I34">
        <f>Bawana_NG!T34</f>
        <v>55.289999999999992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589.82199110681586</v>
      </c>
      <c r="P34" s="77">
        <v>15.41</v>
      </c>
      <c r="Q34" s="77">
        <v>14.239999999999998</v>
      </c>
      <c r="R34" s="80">
        <v>19.2</v>
      </c>
      <c r="S34" s="80">
        <v>0</v>
      </c>
      <c r="T34" s="78">
        <f>SUMPRODUCT(LTA!F34:AJ34,LTA!F$101:AJ$101,LTA!F$105:AJ$105)</f>
        <v>30.68</v>
      </c>
      <c r="U34" s="78">
        <f>SUMPRODUCT(LTA!F34:AJ34,LTA!F$102:AJ$102,LTA!F$105:AJ$105)</f>
        <v>353.21999999999997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</v>
      </c>
      <c r="AA34" s="117">
        <f>STOA!J34</f>
        <v>12.24</v>
      </c>
      <c r="AB34" s="117">
        <f>-STOA!P34</f>
        <v>0</v>
      </c>
      <c r="AC34">
        <f t="shared" si="0"/>
        <v>10.332218114542666</v>
      </c>
      <c r="AD34">
        <f t="shared" si="1"/>
        <v>1081.4194734914411</v>
      </c>
      <c r="AE34">
        <f>'IDT-1'!F34</f>
        <v>0</v>
      </c>
      <c r="AF34" s="26"/>
      <c r="AG34">
        <f t="shared" si="2"/>
        <v>1081.4194734914411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55.289999999999992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587.6818230167645</v>
      </c>
      <c r="P35" s="77">
        <v>15.41</v>
      </c>
      <c r="Q35" s="77">
        <v>14.239999999999998</v>
      </c>
      <c r="R35" s="80">
        <v>19.2</v>
      </c>
      <c r="S35" s="80">
        <v>0</v>
      </c>
      <c r="T35" s="78">
        <f>SUMPRODUCT(LTA!F35:AJ35,LTA!F$101:AJ$101,LTA!F$105:AJ$105)</f>
        <v>40.82</v>
      </c>
      <c r="U35" s="78">
        <f>SUMPRODUCT(LTA!F35:AJ35,LTA!F$102:AJ$102,LTA!F$105:AJ$105)</f>
        <v>354.19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</v>
      </c>
      <c r="AA35" s="117">
        <f>STOA!J35</f>
        <v>12.110000000000001</v>
      </c>
      <c r="AB35" s="117">
        <f>-STOA!P35</f>
        <v>0</v>
      </c>
      <c r="AC35">
        <f t="shared" si="0"/>
        <v>10.777124038094366</v>
      </c>
      <c r="AD35">
        <f t="shared" si="1"/>
        <v>1109.4343994778383</v>
      </c>
      <c r="AE35">
        <f>'IDT-1'!F35</f>
        <v>0</v>
      </c>
      <c r="AF35" s="26"/>
      <c r="AG35">
        <f t="shared" si="2"/>
        <v>1109.4343994778383</v>
      </c>
      <c r="AI35" s="75">
        <f>PXIL!J35</f>
        <v>0</v>
      </c>
      <c r="AJ35" s="75">
        <f>PXIL!P35</f>
        <v>0</v>
      </c>
      <c r="AK35" s="75">
        <f>RTM_IEX!J35</f>
        <v>30.95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55.289999999999992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587.68187278029836</v>
      </c>
      <c r="P36" s="77">
        <v>15.41</v>
      </c>
      <c r="Q36" s="77">
        <v>14.239999999999998</v>
      </c>
      <c r="R36" s="80">
        <v>19.2</v>
      </c>
      <c r="S36" s="80">
        <v>0</v>
      </c>
      <c r="T36" s="78">
        <f>SUMPRODUCT(LTA!F36:AJ36,LTA!F$101:AJ$101,LTA!F$105:AJ$105)</f>
        <v>53.21</v>
      </c>
      <c r="U36" s="78">
        <f>SUMPRODUCT(LTA!F36:AJ36,LTA!F$102:AJ$102,LTA!F$105:AJ$105)</f>
        <v>353.23999999999995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-52</v>
      </c>
      <c r="AA36" s="117">
        <f>STOA!J36</f>
        <v>12.110000000000001</v>
      </c>
      <c r="AB36" s="117">
        <f>-STOA!P36</f>
        <v>0</v>
      </c>
      <c r="AC36">
        <f t="shared" si="0"/>
        <v>10.605436476013463</v>
      </c>
      <c r="AD36">
        <f t="shared" si="1"/>
        <v>1090.096136803453</v>
      </c>
      <c r="AE36">
        <f>'IDT-1'!F36</f>
        <v>0</v>
      </c>
      <c r="AF36" s="26"/>
      <c r="AG36">
        <f t="shared" si="2"/>
        <v>1090.096136803453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55.289999999999992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606.06489322005746</v>
      </c>
      <c r="P37" s="77">
        <v>34.980000000000004</v>
      </c>
      <c r="Q37" s="77">
        <v>14.239999999999998</v>
      </c>
      <c r="R37" s="80">
        <v>19.2</v>
      </c>
      <c r="S37" s="80">
        <v>0</v>
      </c>
      <c r="T37" s="78">
        <f>SUMPRODUCT(LTA!F37:AJ37,LTA!F$101:AJ$101,LTA!F$105:AJ$105)</f>
        <v>57.51</v>
      </c>
      <c r="U37" s="78">
        <f>SUMPRODUCT(LTA!F37:AJ37,LTA!F$102:AJ$102,LTA!F$105:AJ$105)</f>
        <v>359.03999999999996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-57</v>
      </c>
      <c r="AA37" s="117">
        <f>STOA!J37</f>
        <v>12.110000000000001</v>
      </c>
      <c r="AB37" s="117">
        <f>-STOA!P37</f>
        <v>0</v>
      </c>
      <c r="AC37">
        <f t="shared" si="0"/>
        <v>11.362037693494319</v>
      </c>
      <c r="AD37">
        <f t="shared" si="1"/>
        <v>1165.2725560257313</v>
      </c>
      <c r="AE37">
        <f>'IDT-1'!F37</f>
        <v>0</v>
      </c>
      <c r="AF37" s="26"/>
      <c r="AG37">
        <f t="shared" si="2"/>
        <v>1165.2725560257313</v>
      </c>
      <c r="AI37" s="75">
        <f>PXIL!J37</f>
        <v>0</v>
      </c>
      <c r="AJ37" s="75">
        <f>PXIL!P37</f>
        <v>0</v>
      </c>
      <c r="AK37" s="75">
        <f>RTM_IEX!J37</f>
        <v>32.880000000000003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23.14</v>
      </c>
      <c r="H38">
        <f>PPCL_Spot!T38</f>
        <v>7.33</v>
      </c>
      <c r="I38">
        <f>Bawana_NG!T38</f>
        <v>55.289999999999992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606.06494298359132</v>
      </c>
      <c r="P38" s="77">
        <v>34.980000000000004</v>
      </c>
      <c r="Q38" s="77">
        <v>14.239999999999998</v>
      </c>
      <c r="R38" s="80">
        <v>19.2</v>
      </c>
      <c r="S38" s="80">
        <v>0</v>
      </c>
      <c r="T38" s="78">
        <f>SUMPRODUCT(LTA!F38:AJ38,LTA!F$101:AJ$101,LTA!F$105:AJ$105)</f>
        <v>66</v>
      </c>
      <c r="U38" s="78">
        <f>SUMPRODUCT(LTA!F38:AJ38,LTA!F$102:AJ$102,LTA!F$105:AJ$105)</f>
        <v>364.26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-64</v>
      </c>
      <c r="AA38" s="117">
        <f>STOA!J38</f>
        <v>12.110000000000001</v>
      </c>
      <c r="AB38" s="117">
        <f>-STOA!P38</f>
        <v>0</v>
      </c>
      <c r="AC38">
        <f t="shared" si="0"/>
        <v>11.564721024068785</v>
      </c>
      <c r="AD38">
        <f t="shared" si="1"/>
        <v>1174.0399224586904</v>
      </c>
      <c r="AE38">
        <f>'IDT-1'!F38</f>
        <v>0</v>
      </c>
      <c r="AF38" s="26"/>
      <c r="AG38">
        <f t="shared" si="2"/>
        <v>1174.0399224586904</v>
      </c>
      <c r="AI38" s="75">
        <f>PXIL!J38</f>
        <v>0</v>
      </c>
      <c r="AJ38" s="75">
        <f>PXIL!P38</f>
        <v>0</v>
      </c>
      <c r="AK38" s="75">
        <f>RTM_IEX!J38</f>
        <v>34.81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23.14</v>
      </c>
      <c r="H39">
        <f>PPCL_Spot!T39</f>
        <v>7.33</v>
      </c>
      <c r="I39">
        <f>Bawana_NG!T39</f>
        <v>55.289999999999992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592.05045039140896</v>
      </c>
      <c r="P39" s="77">
        <v>34.980000000000004</v>
      </c>
      <c r="Q39" s="77">
        <v>14.239999999999998</v>
      </c>
      <c r="R39" s="80">
        <v>19.2</v>
      </c>
      <c r="S39" s="80">
        <v>0</v>
      </c>
      <c r="T39" s="78">
        <f>SUMPRODUCT(LTA!F39:AJ39,LTA!F$101:AJ$101,LTA!F$105:AJ$105)</f>
        <v>72.5</v>
      </c>
      <c r="U39" s="78">
        <f>SUMPRODUCT(LTA!F39:AJ39,LTA!F$102:AJ$102,LTA!F$105:AJ$105)</f>
        <v>368.5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-35</v>
      </c>
      <c r="AA39" s="117">
        <f>STOA!J39</f>
        <v>12.030000000000001</v>
      </c>
      <c r="AB39" s="117">
        <f>-STOA!P39</f>
        <v>0</v>
      </c>
      <c r="AC39">
        <f t="shared" si="0"/>
        <v>11.310825255340205</v>
      </c>
      <c r="AD39">
        <f t="shared" si="1"/>
        <v>1203.6994920245882</v>
      </c>
      <c r="AE39">
        <f>'IDT-1'!F39</f>
        <v>0</v>
      </c>
      <c r="AF39" s="26"/>
      <c r="AG39">
        <f t="shared" si="2"/>
        <v>1203.6994920245882</v>
      </c>
      <c r="AI39" s="75">
        <f>PXIL!J39</f>
        <v>0</v>
      </c>
      <c r="AJ39" s="75">
        <f>PXIL!P39</f>
        <v>0</v>
      </c>
      <c r="AK39" s="75">
        <f>RTM_IEX!J39</f>
        <v>38.67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23.14</v>
      </c>
      <c r="H40">
        <f>PPCL_Spot!T40</f>
        <v>7.33</v>
      </c>
      <c r="I40">
        <f>Bawana_NG!T40</f>
        <v>55.289999999999992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592.05050815060258</v>
      </c>
      <c r="P40" s="77">
        <v>34.980000000000004</v>
      </c>
      <c r="Q40" s="77">
        <v>14.239999999999998</v>
      </c>
      <c r="R40" s="80">
        <v>19.2</v>
      </c>
      <c r="S40" s="80">
        <v>0</v>
      </c>
      <c r="T40" s="78">
        <f>SUMPRODUCT(LTA!F40:AJ40,LTA!F$101:AJ$101,LTA!F$105:AJ$105)</f>
        <v>79.510000000000005</v>
      </c>
      <c r="U40" s="78">
        <f>SUMPRODUCT(LTA!F40:AJ40,LTA!F$102:AJ$102,LTA!F$105:AJ$105)</f>
        <v>371.90999999999997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-36</v>
      </c>
      <c r="AA40" s="117">
        <f>STOA!J40</f>
        <v>12.030000000000001</v>
      </c>
      <c r="AB40" s="117">
        <f>-STOA!P40</f>
        <v>0</v>
      </c>
      <c r="AC40">
        <f t="shared" si="0"/>
        <v>11.624183891143304</v>
      </c>
      <c r="AD40">
        <f t="shared" si="1"/>
        <v>1236.9861911479784</v>
      </c>
      <c r="AE40">
        <f>'IDT-1'!F40</f>
        <v>0</v>
      </c>
      <c r="AF40" s="26"/>
      <c r="AG40">
        <f t="shared" si="2"/>
        <v>1236.9861911479784</v>
      </c>
      <c r="AI40" s="75">
        <f>PXIL!J40</f>
        <v>0</v>
      </c>
      <c r="AJ40" s="75">
        <f>PXIL!P40</f>
        <v>0</v>
      </c>
      <c r="AK40" s="75">
        <f>RTM_IEX!J40</f>
        <v>62.85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23.14</v>
      </c>
      <c r="H41">
        <f>PPCL_Spot!T41</f>
        <v>7.33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670.71298778784183</v>
      </c>
      <c r="P41" s="77">
        <v>59.96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86.44</v>
      </c>
      <c r="U41" s="78">
        <f>SUMPRODUCT(LTA!F41:AJ41,LTA!F$102:AJ$102,LTA!F$105:AJ$105)</f>
        <v>375.09999999999997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12.030000000000001</v>
      </c>
      <c r="AB41" s="117">
        <f>-STOA!P41</f>
        <v>0</v>
      </c>
      <c r="AC41">
        <f t="shared" si="0"/>
        <v>12.277169121151976</v>
      </c>
      <c r="AD41">
        <f t="shared" si="1"/>
        <v>1382.855685555209</v>
      </c>
      <c r="AE41">
        <f>'IDT-1'!F41</f>
        <v>0</v>
      </c>
      <c r="AF41" s="26"/>
      <c r="AG41">
        <f t="shared" si="2"/>
        <v>1382.855685555209</v>
      </c>
      <c r="AI41" s="75">
        <f>PXIL!J41</f>
        <v>0</v>
      </c>
      <c r="AJ41" s="75">
        <f>PXIL!P41</f>
        <v>0</v>
      </c>
      <c r="AK41" s="75">
        <f>RTM_IEX!J41</f>
        <v>38.68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23.14</v>
      </c>
      <c r="H42">
        <f>PPCL_Spot!T42</f>
        <v>7.33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715.19078730937531</v>
      </c>
      <c r="P42" s="77">
        <v>59.96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90.56</v>
      </c>
      <c r="U42" s="78">
        <f>SUMPRODUCT(LTA!F42:AJ42,LTA!F$102:AJ$102,LTA!F$105:AJ$105)</f>
        <v>378.28999999999996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12.030000000000001</v>
      </c>
      <c r="AB42" s="117">
        <f>-STOA!P42</f>
        <v>0</v>
      </c>
      <c r="AC42">
        <f t="shared" si="0"/>
        <v>12.69030975694147</v>
      </c>
      <c r="AD42">
        <f t="shared" si="1"/>
        <v>1429.390344440953</v>
      </c>
      <c r="AE42">
        <f>'IDT-1'!F42</f>
        <v>0</v>
      </c>
      <c r="AF42" s="26"/>
      <c r="AG42">
        <f t="shared" si="2"/>
        <v>1429.390344440953</v>
      </c>
      <c r="AI42" s="75">
        <f>PXIL!J42</f>
        <v>0</v>
      </c>
      <c r="AJ42" s="75">
        <f>PXIL!P42</f>
        <v>0</v>
      </c>
      <c r="AK42" s="75">
        <f>RTM_IEX!J42</f>
        <v>33.840000000000003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23.14</v>
      </c>
      <c r="H43">
        <f>PPCL_Spot!T43</f>
        <v>7.33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778.72827260701479</v>
      </c>
      <c r="P43" s="77">
        <v>59.96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95.990000000000009</v>
      </c>
      <c r="U43" s="78">
        <f>SUMPRODUCT(LTA!F43:AJ43,LTA!F$102:AJ$102,LTA!F$105:AJ$105)</f>
        <v>381.03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0.55000000000000004</v>
      </c>
      <c r="AB43" s="117">
        <f>-STOA!P43</f>
        <v>0</v>
      </c>
      <c r="AC43">
        <f t="shared" si="0"/>
        <v>13.267346100522765</v>
      </c>
      <c r="AD43">
        <f t="shared" si="1"/>
        <v>1416.3607933950113</v>
      </c>
      <c r="AE43">
        <f>'IDT-1'!F43</f>
        <v>0</v>
      </c>
      <c r="AF43" s="26"/>
      <c r="AG43">
        <f t="shared" si="2"/>
        <v>1416.3607933950113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-38.840000000000003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23.14</v>
      </c>
      <c r="H44">
        <f>PPCL_Spot!T44</f>
        <v>7.33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798.06657980820376</v>
      </c>
      <c r="P44" s="77">
        <v>59.96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98.02</v>
      </c>
      <c r="U44" s="78">
        <f>SUMPRODUCT(LTA!F44:AJ44,LTA!F$102:AJ$102,LTA!F$105:AJ$105)</f>
        <v>384.09999999999997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0.55000000000000004</v>
      </c>
      <c r="AB44" s="117">
        <f>-STOA!P44</f>
        <v>0</v>
      </c>
      <c r="AC44">
        <f t="shared" si="0"/>
        <v>13.137576730931162</v>
      </c>
      <c r="AD44">
        <f t="shared" si="1"/>
        <v>1479.7688699657917</v>
      </c>
      <c r="AE44">
        <f>'IDT-1'!F44</f>
        <v>0</v>
      </c>
      <c r="AF44" s="26"/>
      <c r="AG44">
        <f t="shared" si="2"/>
        <v>1479.7688699657917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23.14</v>
      </c>
      <c r="H45">
        <f>PPCL_Spot!T45</f>
        <v>7.33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807.77906236604611</v>
      </c>
      <c r="P45" s="77">
        <v>59.96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98.55</v>
      </c>
      <c r="U45" s="78">
        <f>SUMPRODUCT(LTA!F45:AJ45,LTA!F$102:AJ$102,LTA!F$105:AJ$105)</f>
        <v>387.12999999999994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0.55000000000000004</v>
      </c>
      <c r="AB45" s="117">
        <f>-STOA!P45</f>
        <v>0</v>
      </c>
      <c r="AC45">
        <f t="shared" si="0"/>
        <v>13.783244633937349</v>
      </c>
      <c r="AD45">
        <f t="shared" si="1"/>
        <v>1432.825684620628</v>
      </c>
      <c r="AE45">
        <f>'IDT-1'!F45</f>
        <v>0</v>
      </c>
      <c r="AF45" s="26"/>
      <c r="AG45">
        <f t="shared" si="2"/>
        <v>1432.825684620628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-59.57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23.14</v>
      </c>
      <c r="H46">
        <f>PPCL_Spot!T46</f>
        <v>7.33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828.0134805338522</v>
      </c>
      <c r="P46" s="77">
        <v>59.96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99.28</v>
      </c>
      <c r="U46" s="78">
        <f>SUMPRODUCT(LTA!F46:AJ46,LTA!F$102:AJ$102,LTA!F$105:AJ$105)</f>
        <v>396.24999999999994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0.55000000000000004</v>
      </c>
      <c r="AB46" s="117">
        <f>-STOA!P46</f>
        <v>0</v>
      </c>
      <c r="AC46">
        <f t="shared" si="0"/>
        <v>13.721805108648587</v>
      </c>
      <c r="AD46">
        <f t="shared" si="1"/>
        <v>1499.7115423137227</v>
      </c>
      <c r="AE46">
        <f>'IDT-1'!F46</f>
        <v>0</v>
      </c>
      <c r="AF46" s="26"/>
      <c r="AG46">
        <f t="shared" si="2"/>
        <v>1499.7115423137227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-22.83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23.14</v>
      </c>
      <c r="H47">
        <f>PPCL_Spot!T47</f>
        <v>7.33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828.83125712229503</v>
      </c>
      <c r="P47" s="77">
        <v>59.96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99.77000000000001</v>
      </c>
      <c r="U47" s="78">
        <f>SUMPRODUCT(LTA!F47:AJ47,LTA!F$102:AJ$102,LTA!F$105:AJ$105)</f>
        <v>397.70999999999992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0.55000000000000004</v>
      </c>
      <c r="AB47" s="117">
        <f>-STOA!P47</f>
        <v>0</v>
      </c>
      <c r="AC47">
        <f t="shared" si="0"/>
        <v>14.298104459804456</v>
      </c>
      <c r="AD47">
        <f t="shared" si="1"/>
        <v>1439.7318524058608</v>
      </c>
      <c r="AE47">
        <f>'IDT-1'!F47</f>
        <v>0</v>
      </c>
      <c r="AF47" s="26"/>
      <c r="AG47">
        <f t="shared" si="2"/>
        <v>1439.7318524058608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23.14</v>
      </c>
      <c r="H48">
        <f>PPCL_Spot!T48</f>
        <v>7.33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828.83123374525417</v>
      </c>
      <c r="P48" s="77">
        <v>59.96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99.53</v>
      </c>
      <c r="U48" s="78">
        <f>SUMPRODUCT(LTA!F48:AJ48,LTA!F$102:AJ$102,LTA!F$105:AJ$105)</f>
        <v>399.38999999999993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0.55000000000000004</v>
      </c>
      <c r="AB48" s="117">
        <f>-STOA!P48</f>
        <v>0</v>
      </c>
      <c r="AC48">
        <f t="shared" si="0"/>
        <v>14.000041790809661</v>
      </c>
      <c r="AD48">
        <f t="shared" si="1"/>
        <v>1476.4698916978145</v>
      </c>
      <c r="AE48">
        <f>'IDT-1'!F48</f>
        <v>0</v>
      </c>
      <c r="AF48" s="26"/>
      <c r="AG48">
        <f t="shared" si="2"/>
        <v>1476.4698916978145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23.14</v>
      </c>
      <c r="H49">
        <f>PPCL_Spot!T49</f>
        <v>7.33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829.208885890695</v>
      </c>
      <c r="P49" s="77">
        <v>59.96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99.8</v>
      </c>
      <c r="U49" s="78">
        <f>SUMPRODUCT(LTA!F49:AJ49,LTA!F$102:AJ$102,LTA!F$105:AJ$105)</f>
        <v>401.43999999999994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0.55000000000000004</v>
      </c>
      <c r="AB49" s="117">
        <f>-STOA!P49</f>
        <v>0</v>
      </c>
      <c r="AC49">
        <f t="shared" si="0"/>
        <v>14.334515592966376</v>
      </c>
      <c r="AD49">
        <f t="shared" si="1"/>
        <v>1443.8330700410986</v>
      </c>
      <c r="AE49">
        <f>'IDT-1'!F49</f>
        <v>0</v>
      </c>
      <c r="AF49" s="26"/>
      <c r="AG49">
        <f t="shared" si="2"/>
        <v>1443.8330700410986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23.14</v>
      </c>
      <c r="H50">
        <f>PPCL_Spot!T50</f>
        <v>7.33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829.20886251365414</v>
      </c>
      <c r="P50" s="77">
        <v>59.96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99.32</v>
      </c>
      <c r="U50" s="78">
        <f>SUMPRODUCT(LTA!F50:AJ50,LTA!F$102:AJ$102,LTA!F$105:AJ$105)</f>
        <v>403.34999999999997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0.55000000000000004</v>
      </c>
      <c r="AB50" s="117">
        <f>-STOA!P50</f>
        <v>0</v>
      </c>
      <c r="AC50">
        <f t="shared" si="0"/>
        <v>14.125146199193534</v>
      </c>
      <c r="AD50">
        <f t="shared" si="1"/>
        <v>1470.4724160578307</v>
      </c>
      <c r="AE50">
        <f>'IDT-1'!F50</f>
        <v>0</v>
      </c>
      <c r="AF50" s="26"/>
      <c r="AG50">
        <f t="shared" si="2"/>
        <v>1470.4724160578307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23.14</v>
      </c>
      <c r="H51">
        <f>PPCL_Spot!T51</f>
        <v>7.33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750.58152499438165</v>
      </c>
      <c r="P51" s="77">
        <v>59.9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99.38</v>
      </c>
      <c r="U51" s="78">
        <f>SUMPRODUCT(LTA!F51:AJ51,LTA!F$102:AJ$102,LTA!F$105:AJ$105)</f>
        <v>402.36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0.55000000000000004</v>
      </c>
      <c r="AB51" s="117">
        <f>-STOA!P51</f>
        <v>0</v>
      </c>
      <c r="AC51">
        <f t="shared" si="0"/>
        <v>13.019425977692219</v>
      </c>
      <c r="AD51">
        <f t="shared" si="1"/>
        <v>1466.46079876006</v>
      </c>
      <c r="AE51">
        <f>'IDT-1'!F51</f>
        <v>0</v>
      </c>
      <c r="AF51" s="26"/>
      <c r="AG51">
        <f t="shared" si="2"/>
        <v>1466.46079876006</v>
      </c>
      <c r="AI51" s="75">
        <f>PXIL!J51</f>
        <v>0</v>
      </c>
      <c r="AJ51" s="75">
        <f>PXIL!P51</f>
        <v>0</v>
      </c>
      <c r="AK51" s="75">
        <f>RTM_IEX!J51</f>
        <v>14.5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23.14</v>
      </c>
      <c r="H52">
        <f>PPCL_Spot!T52</f>
        <v>7.33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750.58139806805491</v>
      </c>
      <c r="P52" s="77">
        <v>59.9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98.73</v>
      </c>
      <c r="U52" s="78">
        <f>SUMPRODUCT(LTA!F52:AJ52,LTA!F$102:AJ$102,LTA!F$105:AJ$105)</f>
        <v>403.96999999999997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0.55000000000000004</v>
      </c>
      <c r="AB52" s="117">
        <f>-STOA!P52</f>
        <v>0</v>
      </c>
      <c r="AC52">
        <f t="shared" si="0"/>
        <v>12.900272860740545</v>
      </c>
      <c r="AD52">
        <f t="shared" si="1"/>
        <v>1453.0398249506848</v>
      </c>
      <c r="AE52">
        <f>'IDT-1'!F52</f>
        <v>0</v>
      </c>
      <c r="AF52" s="26"/>
      <c r="AG52">
        <f t="shared" si="2"/>
        <v>1453.0398249506848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12.0786997433704</v>
      </c>
      <c r="F53">
        <f>GT_Spot!T53</f>
        <v>0</v>
      </c>
      <c r="G53">
        <f>PPCL_NG!T53</f>
        <v>23.14</v>
      </c>
      <c r="H53">
        <f>PPCL_Spot!T53</f>
        <v>7.33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739.08903182792153</v>
      </c>
      <c r="P53" s="77">
        <v>59.9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98.75</v>
      </c>
      <c r="U53" s="78">
        <f>SUMPRODUCT(LTA!F53:AJ53,LTA!F$102:AJ$102,LTA!F$105:AJ$105)</f>
        <v>406.43999999999994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0.55000000000000004</v>
      </c>
      <c r="AB53" s="117">
        <f>-STOA!P53</f>
        <v>0</v>
      </c>
      <c r="AC53">
        <f t="shared" si="0"/>
        <v>13.246444037827372</v>
      </c>
      <c r="AD53">
        <f t="shared" si="1"/>
        <v>1492.0312875334646</v>
      </c>
      <c r="AE53">
        <f>'IDT-1'!F53</f>
        <v>0</v>
      </c>
      <c r="AF53" s="26"/>
      <c r="AG53">
        <f t="shared" si="2"/>
        <v>1492.0312875334646</v>
      </c>
      <c r="AI53" s="75">
        <f>PXIL!J53</f>
        <v>0</v>
      </c>
      <c r="AJ53" s="75">
        <f>PXIL!P53</f>
        <v>0</v>
      </c>
      <c r="AK53" s="75">
        <f>RTM_IEX!J53</f>
        <v>48.34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23.14</v>
      </c>
      <c r="H54">
        <f>PPCL_Spot!T54</f>
        <v>7.33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734.2604392543949</v>
      </c>
      <c r="P54" s="77">
        <v>59.9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98.550000000000011</v>
      </c>
      <c r="U54" s="78">
        <f>SUMPRODUCT(LTA!F54:AJ54,LTA!F$102:AJ$102,LTA!F$105:AJ$105)</f>
        <v>409.52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0.55000000000000004</v>
      </c>
      <c r="AB54" s="117">
        <f>-STOA!P54</f>
        <v>0</v>
      </c>
      <c r="AC54">
        <f t="shared" si="0"/>
        <v>12.803904423180335</v>
      </c>
      <c r="AD54">
        <f t="shared" si="1"/>
        <v>1442.1852345745849</v>
      </c>
      <c r="AE54">
        <f>'IDT-1'!F54</f>
        <v>0</v>
      </c>
      <c r="AF54" s="26"/>
      <c r="AG54">
        <f t="shared" si="2"/>
        <v>1442.1852345745849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23.14</v>
      </c>
      <c r="H55">
        <f>PPCL_Spot!T55</f>
        <v>7.33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667.06054550241117</v>
      </c>
      <c r="P55" s="77">
        <v>59.9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84.5</v>
      </c>
      <c r="U55" s="78">
        <f>SUMPRODUCT(LTA!F55:AJ55,LTA!F$102:AJ$102,LTA!F$105:AJ$105)</f>
        <v>410.6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0.55000000000000004</v>
      </c>
      <c r="AB55" s="117">
        <f>-STOA!P55</f>
        <v>0</v>
      </c>
      <c r="AC55">
        <f t="shared" si="0"/>
        <v>12.453534459050694</v>
      </c>
      <c r="AD55">
        <f t="shared" si="1"/>
        <v>1322.3657107867311</v>
      </c>
      <c r="AE55">
        <f>'IDT-1'!F55</f>
        <v>0</v>
      </c>
      <c r="AF55" s="26"/>
      <c r="AG55">
        <f t="shared" si="2"/>
        <v>1322.3657107867311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23.14</v>
      </c>
      <c r="H56">
        <f>PPCL_Spot!T56</f>
        <v>7.33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630.99164657658525</v>
      </c>
      <c r="P56" s="77">
        <v>59.9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84.26</v>
      </c>
      <c r="U56" s="78">
        <f>SUMPRODUCT(LTA!F56:AJ56,LTA!F$102:AJ$102,LTA!F$105:AJ$105)</f>
        <v>410.11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0.55000000000000004</v>
      </c>
      <c r="AB56" s="117">
        <f>-STOA!P56</f>
        <v>0</v>
      </c>
      <c r="AC56">
        <f t="shared" si="0"/>
        <v>11.952141598059516</v>
      </c>
      <c r="AD56">
        <f t="shared" si="1"/>
        <v>1306.0682047218961</v>
      </c>
      <c r="AE56">
        <f>'IDT-1'!F56</f>
        <v>0</v>
      </c>
      <c r="AF56" s="26"/>
      <c r="AG56">
        <f t="shared" si="2"/>
        <v>1306.0682047218961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23.14</v>
      </c>
      <c r="H57">
        <f>PPCL_Spot!T57</f>
        <v>7.33</v>
      </c>
      <c r="I57">
        <f>Bawana_NG!T57</f>
        <v>69.600000000000009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670.06765868489367</v>
      </c>
      <c r="P57" s="77">
        <v>59.9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84.62</v>
      </c>
      <c r="U57" s="78">
        <f>SUMPRODUCT(LTA!F57:AJ57,LTA!F$102:AJ$102,LTA!F$105:AJ$105)</f>
        <v>403.6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0.55000000000000004</v>
      </c>
      <c r="AB57" s="117">
        <f>-STOA!P57</f>
        <v>0</v>
      </c>
      <c r="AC57">
        <f t="shared" si="0"/>
        <v>12.574815954168725</v>
      </c>
      <c r="AD57">
        <f t="shared" si="1"/>
        <v>1416.3815424740953</v>
      </c>
      <c r="AE57">
        <f>'IDT-1'!F57</f>
        <v>0</v>
      </c>
      <c r="AF57" s="26"/>
      <c r="AG57">
        <f t="shared" si="2"/>
        <v>1416.3815424740953</v>
      </c>
      <c r="AI57" s="75">
        <f>PXIL!J57</f>
        <v>0</v>
      </c>
      <c r="AJ57" s="75">
        <f>PXIL!P57</f>
        <v>0</v>
      </c>
      <c r="AK57" s="75">
        <f>RTM_IEX!J57</f>
        <v>58.01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23.14</v>
      </c>
      <c r="H58">
        <f>PPCL_Spot!T58</f>
        <v>7.33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712.58559673782349</v>
      </c>
      <c r="P58" s="77">
        <v>59.9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81.570000000000007</v>
      </c>
      <c r="U58" s="78">
        <f>SUMPRODUCT(LTA!F58:AJ58,LTA!F$102:AJ$102,LTA!F$105:AJ$105)</f>
        <v>401.78999999999996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0.55000000000000004</v>
      </c>
      <c r="AB58" s="117">
        <f>-STOA!P58</f>
        <v>0</v>
      </c>
      <c r="AC58">
        <f t="shared" si="0"/>
        <v>12.821218136529126</v>
      </c>
      <c r="AD58">
        <f t="shared" si="1"/>
        <v>1444.1353882872349</v>
      </c>
      <c r="AE58">
        <f>'IDT-1'!F58</f>
        <v>0</v>
      </c>
      <c r="AF58" s="26"/>
      <c r="AG58">
        <f t="shared" si="2"/>
        <v>1444.1353882872349</v>
      </c>
      <c r="AI58" s="75">
        <f>PXIL!J58</f>
        <v>0</v>
      </c>
      <c r="AJ58" s="75">
        <f>PXIL!P58</f>
        <v>0</v>
      </c>
      <c r="AK58" s="75">
        <f>RTM_IEX!J58</f>
        <v>48.35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7.33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747.36240661976967</v>
      </c>
      <c r="P59" s="77">
        <v>59.9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79.8</v>
      </c>
      <c r="U59" s="78">
        <f>SUMPRODUCT(LTA!F59:AJ59,LTA!F$102:AJ$102,LTA!F$105:AJ$105)</f>
        <v>400.13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11.47</v>
      </c>
      <c r="AB59" s="117">
        <f>-STOA!P59</f>
        <v>0</v>
      </c>
      <c r="AC59">
        <f t="shared" si="0"/>
        <v>13.193078063490253</v>
      </c>
      <c r="AD59">
        <f t="shared" si="1"/>
        <v>1486.0203382422201</v>
      </c>
      <c r="AE59">
        <f>'IDT-1'!F59</f>
        <v>0</v>
      </c>
      <c r="AF59" s="26"/>
      <c r="AG59">
        <f t="shared" si="2"/>
        <v>1486.0203382422201</v>
      </c>
      <c r="AI59" s="75">
        <f>PXIL!J59</f>
        <v>0</v>
      </c>
      <c r="AJ59" s="75">
        <f>PXIL!P59</f>
        <v>0</v>
      </c>
      <c r="AK59" s="75">
        <f>RTM_IEX!J59</f>
        <v>48.34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7.33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796.81677056502576</v>
      </c>
      <c r="P60" s="77">
        <v>59.9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75.990000000000009</v>
      </c>
      <c r="U60" s="78">
        <f>SUMPRODUCT(LTA!F60:AJ60,LTA!F$102:AJ$102,LTA!F$105:AJ$105)</f>
        <v>397.86999999999995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11.47</v>
      </c>
      <c r="AB60" s="117">
        <f>-STOA!P60</f>
        <v>0</v>
      </c>
      <c r="AC60">
        <f t="shared" si="0"/>
        <v>13.830236466208508</v>
      </c>
      <c r="AD60">
        <f t="shared" si="1"/>
        <v>1557.7875437847579</v>
      </c>
      <c r="AE60">
        <f>'IDT-1'!F60</f>
        <v>0</v>
      </c>
      <c r="AF60" s="26"/>
      <c r="AG60">
        <f t="shared" si="2"/>
        <v>1557.7875437847579</v>
      </c>
      <c r="AI60" s="75">
        <f>PXIL!J60</f>
        <v>0</v>
      </c>
      <c r="AJ60" s="75">
        <f>PXIL!P60</f>
        <v>0</v>
      </c>
      <c r="AK60" s="75">
        <f>RTM_IEX!J60</f>
        <v>77.36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7.33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794.60602050230125</v>
      </c>
      <c r="P61" s="77">
        <v>59.9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58.11</v>
      </c>
      <c r="U61" s="78">
        <f>SUMPRODUCT(LTA!F61:AJ61,LTA!F$102:AJ$102,LTA!F$105:AJ$105)</f>
        <v>393.53999999999996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11.47</v>
      </c>
      <c r="AB61" s="117">
        <f>-STOA!P61</f>
        <v>0</v>
      </c>
      <c r="AC61">
        <f t="shared" si="0"/>
        <v>13.067737778489459</v>
      </c>
      <c r="AD61">
        <f t="shared" si="1"/>
        <v>1441.7692924097523</v>
      </c>
      <c r="AE61">
        <f>'IDT-1'!F61</f>
        <v>0</v>
      </c>
      <c r="AF61" s="26"/>
      <c r="AG61">
        <f t="shared" si="2"/>
        <v>1441.7692924097523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23.14</v>
      </c>
      <c r="H62">
        <f>PPCL_Spot!T62</f>
        <v>7.0022587931590827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834.18026683527978</v>
      </c>
      <c r="P62" s="77">
        <v>59.9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56.05</v>
      </c>
      <c r="U62" s="78">
        <f>SUMPRODUCT(LTA!F62:AJ62,LTA!F$102:AJ$102,LTA!F$105:AJ$105)</f>
        <v>388.34999999999997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11.47</v>
      </c>
      <c r="AB62" s="117">
        <f>-STOA!P62</f>
        <v>0</v>
      </c>
      <c r="AC62">
        <f t="shared" si="0"/>
        <v>13.301143110766541</v>
      </c>
      <c r="AD62">
        <f t="shared" si="1"/>
        <v>1498.1923922036131</v>
      </c>
      <c r="AE62">
        <f>'IDT-1'!F62</f>
        <v>0</v>
      </c>
      <c r="AF62" s="26"/>
      <c r="AG62">
        <f t="shared" si="2"/>
        <v>1498.1923922036131</v>
      </c>
      <c r="AI62" s="75">
        <f>PXIL!J62</f>
        <v>0</v>
      </c>
      <c r="AJ62" s="75">
        <f>PXIL!P62</f>
        <v>0</v>
      </c>
      <c r="AK62" s="75">
        <f>RTM_IEX!J62</f>
        <v>9.66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7.0022587931590827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832.80048534438674</v>
      </c>
      <c r="P63" s="77">
        <v>59.9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50.67</v>
      </c>
      <c r="U63" s="78">
        <f>SUMPRODUCT(LTA!F63:AJ63,LTA!F$102:AJ$102,LTA!F$105:AJ$105)</f>
        <v>381.05999999999995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11.56</v>
      </c>
      <c r="AB63" s="117">
        <f>-STOA!P63</f>
        <v>0</v>
      </c>
      <c r="AC63">
        <f t="shared" si="0"/>
        <v>13.182070308868635</v>
      </c>
      <c r="AD63">
        <f t="shared" si="1"/>
        <v>1464.691683514618</v>
      </c>
      <c r="AE63">
        <f>'IDT-1'!F63</f>
        <v>0</v>
      </c>
      <c r="AF63" s="26"/>
      <c r="AG63">
        <f t="shared" si="2"/>
        <v>1464.691683514618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8.3877729257641906</v>
      </c>
      <c r="F64">
        <f>GT_Spot!T64</f>
        <v>0</v>
      </c>
      <c r="G64">
        <f>PPCL_NG!T64</f>
        <v>23.14</v>
      </c>
      <c r="H64">
        <f>PPCL_Spot!T64</f>
        <v>5.7118425298483375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828.63268720125996</v>
      </c>
      <c r="P64" s="77">
        <v>59.9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45.18</v>
      </c>
      <c r="U64" s="78">
        <f>SUMPRODUCT(LTA!F64:AJ64,LTA!F$102:AJ$102,LTA!F$105:AJ$105)</f>
        <v>377.56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11.56</v>
      </c>
      <c r="AB64" s="117">
        <f>-STOA!P64</f>
        <v>0</v>
      </c>
      <c r="AC64">
        <f t="shared" si="0"/>
        <v>13.103836263380478</v>
      </c>
      <c r="AD64">
        <f t="shared" si="1"/>
        <v>1475.9684663934918</v>
      </c>
      <c r="AE64">
        <f>'IDT-1'!F64</f>
        <v>0</v>
      </c>
      <c r="AF64" s="26"/>
      <c r="AG64">
        <f t="shared" si="2"/>
        <v>1475.9684663934918</v>
      </c>
      <c r="AI64" s="75">
        <f>PXIL!J64</f>
        <v>0</v>
      </c>
      <c r="AJ64" s="75">
        <f>PXIL!P64</f>
        <v>0</v>
      </c>
      <c r="AK64" s="75">
        <f>RTM_IEX!J64</f>
        <v>19.34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8.3877729257641906</v>
      </c>
      <c r="F65">
        <f>GT_Spot!T65</f>
        <v>0</v>
      </c>
      <c r="G65">
        <f>PPCL_NG!T65</f>
        <v>23.14</v>
      </c>
      <c r="H65">
        <f>PPCL_Spot!T65</f>
        <v>5.7118425298483375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829.84812363286926</v>
      </c>
      <c r="P65" s="77">
        <v>59.9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42.9</v>
      </c>
      <c r="U65" s="78">
        <f>SUMPRODUCT(LTA!F65:AJ65,LTA!F$102:AJ$102,LTA!F$105:AJ$105)</f>
        <v>375.09999999999997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11.56</v>
      </c>
      <c r="AB65" s="117">
        <f>-STOA!P65</f>
        <v>0</v>
      </c>
      <c r="AC65">
        <f t="shared" si="0"/>
        <v>13.072820103978641</v>
      </c>
      <c r="AD65">
        <f t="shared" si="1"/>
        <v>1472.4749189845031</v>
      </c>
      <c r="AE65">
        <f>'IDT-1'!F65</f>
        <v>0</v>
      </c>
      <c r="AF65" s="26"/>
      <c r="AG65">
        <f t="shared" si="2"/>
        <v>1472.4749189845031</v>
      </c>
      <c r="AI65" s="75">
        <f>PXIL!J65</f>
        <v>0</v>
      </c>
      <c r="AJ65" s="75">
        <f>PXIL!P65</f>
        <v>0</v>
      </c>
      <c r="AK65" s="75">
        <f>RTM_IEX!J65</f>
        <v>19.34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8.3877729257641906</v>
      </c>
      <c r="F66">
        <f>GT_Spot!T66</f>
        <v>0</v>
      </c>
      <c r="G66">
        <f>PPCL_NG!T66</f>
        <v>23.14</v>
      </c>
      <c r="H66">
        <f>PPCL_Spot!T66</f>
        <v>5.7118425298483375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829.84799670654252</v>
      </c>
      <c r="P66" s="77">
        <v>59.9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41.17</v>
      </c>
      <c r="U66" s="78">
        <f>SUMPRODUCT(LTA!F66:AJ66,LTA!F$102:AJ$102,LTA!F$105:AJ$105)</f>
        <v>372.12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11.56</v>
      </c>
      <c r="AB66" s="117">
        <f>-STOA!P66</f>
        <v>0</v>
      </c>
      <c r="AC66">
        <f t="shared" si="0"/>
        <v>13.073874987026967</v>
      </c>
      <c r="AD66">
        <f t="shared" si="1"/>
        <v>1472.5937371751284</v>
      </c>
      <c r="AE66">
        <f>'IDT-1'!F66</f>
        <v>0</v>
      </c>
      <c r="AF66" s="26"/>
      <c r="AG66">
        <f t="shared" si="2"/>
        <v>1472.5937371751284</v>
      </c>
      <c r="AI66" s="75">
        <f>PXIL!J66</f>
        <v>0</v>
      </c>
      <c r="AJ66" s="75">
        <f>PXIL!P66</f>
        <v>0</v>
      </c>
      <c r="AK66" s="75">
        <f>RTM_IEX!J66</f>
        <v>24.17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824.58950094549459</v>
      </c>
      <c r="P67" s="77">
        <v>59.9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33.35</v>
      </c>
      <c r="U67" s="78">
        <f>SUMPRODUCT(LTA!F67:AJ67,LTA!F$102:AJ$102,LTA!F$105:AJ$105)</f>
        <v>368.45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11.75</v>
      </c>
      <c r="AB67" s="117">
        <f>-STOA!P67</f>
        <v>0</v>
      </c>
      <c r="AC67">
        <f t="shared" si="0"/>
        <v>12.892472406389562</v>
      </c>
      <c r="AD67">
        <f t="shared" si="1"/>
        <v>1422.0280382250457</v>
      </c>
      <c r="AE67">
        <f>'IDT-1'!F67</f>
        <v>0</v>
      </c>
      <c r="AF67" s="26"/>
      <c r="AG67">
        <f t="shared" si="2"/>
        <v>1422.0280382250457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7.0022587931590827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824.58963245833343</v>
      </c>
      <c r="P68" s="77">
        <v>59.9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31.63</v>
      </c>
      <c r="U68" s="78">
        <f>SUMPRODUCT(LTA!F68:AJ68,LTA!F$102:AJ$102,LTA!F$105:AJ$105)</f>
        <v>355.46999999999991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11.75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12.629961528249414</v>
      </c>
      <c r="AD68">
        <f t="shared" ref="AD68:AD98" si="4">SUM(B68:AB68,AI68:AR68)-AC68</f>
        <v>1422.5929394091838</v>
      </c>
      <c r="AE68">
        <f>'IDT-1'!F68</f>
        <v>0</v>
      </c>
      <c r="AF68" s="26"/>
      <c r="AG68">
        <f t="shared" ref="AG68:AG98" si="5">SUM(AD68:AF68)</f>
        <v>1422.5929394091838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7.0022587931590827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839.77017933883985</v>
      </c>
      <c r="P69" s="77">
        <v>59.84</v>
      </c>
      <c r="Q69" s="77">
        <v>20.74</v>
      </c>
      <c r="R69" s="80">
        <v>19.2</v>
      </c>
      <c r="S69" s="80">
        <v>0</v>
      </c>
      <c r="T69" s="78">
        <f>SUMPRODUCT(LTA!F69:AJ69,LTA!F$101:AJ$101,LTA!F$105:AJ$105)</f>
        <v>27.830000000000002</v>
      </c>
      <c r="U69" s="78">
        <f>SUMPRODUCT(LTA!F69:AJ69,LTA!F$102:AJ$102,LTA!F$105:AJ$105)</f>
        <v>350.37999999999994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11.75</v>
      </c>
      <c r="AB69" s="117">
        <f>-STOA!P69</f>
        <v>0</v>
      </c>
      <c r="AC69">
        <f t="shared" si="3"/>
        <v>12.861296891241773</v>
      </c>
      <c r="AD69">
        <f t="shared" si="4"/>
        <v>1408.4721509266976</v>
      </c>
      <c r="AE69">
        <f>'IDT-1'!F69</f>
        <v>0</v>
      </c>
      <c r="AF69" s="26"/>
      <c r="AG69">
        <f t="shared" si="5"/>
        <v>1408.4721509266976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12.0786997433704</v>
      </c>
      <c r="F70">
        <f>GT_Spot!T70</f>
        <v>0</v>
      </c>
      <c r="G70">
        <f>PPCL_NG!T70</f>
        <v>23.14</v>
      </c>
      <c r="H70">
        <f>PPCL_Spot!T70</f>
        <v>7.0022587931590827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839.77012780067344</v>
      </c>
      <c r="P70" s="77">
        <v>59.84</v>
      </c>
      <c r="Q70" s="77">
        <v>20.74</v>
      </c>
      <c r="R70" s="80">
        <v>19.2</v>
      </c>
      <c r="S70" s="80">
        <v>0</v>
      </c>
      <c r="T70" s="78">
        <f>SUMPRODUCT(LTA!F70:AJ70,LTA!F$101:AJ$101,LTA!F$105:AJ$105)</f>
        <v>24.630000000000003</v>
      </c>
      <c r="U70" s="78">
        <f>SUMPRODUCT(LTA!F70:AJ70,LTA!F$102:AJ$102,LTA!F$105:AJ$105)</f>
        <v>345.58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11.75</v>
      </c>
      <c r="AB70" s="117">
        <f>-STOA!P70</f>
        <v>0</v>
      </c>
      <c r="AC70">
        <f t="shared" si="3"/>
        <v>12.702094834989341</v>
      </c>
      <c r="AD70">
        <f t="shared" si="4"/>
        <v>1410.6289915022137</v>
      </c>
      <c r="AE70">
        <f>'IDT-1'!F70</f>
        <v>0</v>
      </c>
      <c r="AF70" s="26"/>
      <c r="AG70">
        <f t="shared" si="5"/>
        <v>1410.6289915022137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8.6326634588168698</v>
      </c>
      <c r="F71">
        <f>GT_Spot!T71</f>
        <v>0</v>
      </c>
      <c r="G71">
        <f>PPCL_NG!T71</f>
        <v>-0.3856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828.51297734307025</v>
      </c>
      <c r="P71" s="77">
        <v>59.84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19.47</v>
      </c>
      <c r="U71" s="78">
        <f>SUMPRODUCT(LTA!F71:AJ71,LTA!F$102:AJ$102,LTA!F$105:AJ$105)</f>
        <v>340.74999999999994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11.930000000000001</v>
      </c>
      <c r="AB71" s="117">
        <f>-STOA!P71</f>
        <v>0</v>
      </c>
      <c r="AC71">
        <f t="shared" si="3"/>
        <v>12.314387595473072</v>
      </c>
      <c r="AD71">
        <f t="shared" si="4"/>
        <v>1346.0956532064142</v>
      </c>
      <c r="AE71">
        <f>'IDT-1'!F71</f>
        <v>0</v>
      </c>
      <c r="AF71" s="26"/>
      <c r="AG71">
        <f t="shared" si="5"/>
        <v>1346.0956532064142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8.6326634588168698</v>
      </c>
      <c r="F72">
        <f>GT_Spot!T72</f>
        <v>0</v>
      </c>
      <c r="G72">
        <f>PPCL_NG!T72</f>
        <v>-0.3856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822.568832091118</v>
      </c>
      <c r="P72" s="77">
        <v>49.84</v>
      </c>
      <c r="Q72" s="77">
        <v>20.86</v>
      </c>
      <c r="R72" s="80">
        <v>16.957856149665023</v>
      </c>
      <c r="S72" s="80">
        <v>0</v>
      </c>
      <c r="T72" s="78">
        <f>SUMPRODUCT(LTA!F72:AJ72,LTA!F$101:AJ$101,LTA!F$105:AJ$105)</f>
        <v>14.219999999999999</v>
      </c>
      <c r="U72" s="78">
        <f>SUMPRODUCT(LTA!F72:AJ72,LTA!F$102:AJ$102,LTA!F$105:AJ$105)</f>
        <v>336.06999999999994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11.930000000000001</v>
      </c>
      <c r="AB72" s="117">
        <f>-STOA!P72</f>
        <v>0</v>
      </c>
      <c r="AC72">
        <f t="shared" si="3"/>
        <v>12.569993700929041</v>
      </c>
      <c r="AD72">
        <f t="shared" si="4"/>
        <v>1415.063757998671</v>
      </c>
      <c r="AE72">
        <f>'IDT-1'!F72</f>
        <v>0</v>
      </c>
      <c r="AF72" s="26"/>
      <c r="AG72">
        <f t="shared" si="5"/>
        <v>1415.063757998671</v>
      </c>
      <c r="AI72" s="75">
        <f>PXIL!J72</f>
        <v>0</v>
      </c>
      <c r="AJ72" s="75">
        <f>PXIL!P72</f>
        <v>0</v>
      </c>
      <c r="AK72" s="75">
        <f>RTM_IEX!J72</f>
        <v>77.34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7.3735931924238267</v>
      </c>
      <c r="F73">
        <f>GT_Spot!T73</f>
        <v>0</v>
      </c>
      <c r="G73">
        <f>PPCL_NG!T73</f>
        <v>-0.3856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822.21708232826018</v>
      </c>
      <c r="P73" s="77">
        <v>59.96</v>
      </c>
      <c r="Q73" s="77">
        <v>20.86</v>
      </c>
      <c r="R73" s="80">
        <v>11.42</v>
      </c>
      <c r="S73" s="80">
        <v>0</v>
      </c>
      <c r="T73" s="78">
        <f>SUMPRODUCT(LTA!F73:AJ73,LTA!F$101:AJ$101,LTA!F$105:AJ$105)</f>
        <v>9.77</v>
      </c>
      <c r="U73" s="78">
        <f>SUMPRODUCT(LTA!F73:AJ73,LTA!F$102:AJ$102,LTA!F$105:AJ$105)</f>
        <v>331.21999999999997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11.930000000000001</v>
      </c>
      <c r="AB73" s="117">
        <f>-STOA!P73</f>
        <v>0</v>
      </c>
      <c r="AC73">
        <f t="shared" si="3"/>
        <v>12.556981350554578</v>
      </c>
      <c r="AD73">
        <f t="shared" si="4"/>
        <v>1413.5980941701293</v>
      </c>
      <c r="AE73">
        <f>'IDT-1'!F73</f>
        <v>0</v>
      </c>
      <c r="AF73" s="26"/>
      <c r="AG73">
        <f t="shared" si="5"/>
        <v>1413.5980941701293</v>
      </c>
      <c r="AI73" s="75">
        <f>PXIL!J73</f>
        <v>0</v>
      </c>
      <c r="AJ73" s="75">
        <f>PXIL!P73</f>
        <v>0</v>
      </c>
      <c r="AK73" s="75">
        <f>RTM_IEX!J73</f>
        <v>82.19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7.3735931924238267</v>
      </c>
      <c r="F74">
        <f>GT_Spot!T74</f>
        <v>0</v>
      </c>
      <c r="G74">
        <f>PPCL_NG!T74</f>
        <v>-0.3856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823.28189841443179</v>
      </c>
      <c r="P74" s="77">
        <v>59.96</v>
      </c>
      <c r="Q74" s="77">
        <v>20.86</v>
      </c>
      <c r="R74" s="80">
        <v>6.7974972396025031</v>
      </c>
      <c r="S74" s="80">
        <v>0</v>
      </c>
      <c r="T74" s="78">
        <f>SUMPRODUCT(LTA!F74:AJ74,LTA!F$101:AJ$101,LTA!F$105:AJ$105)</f>
        <v>5.48</v>
      </c>
      <c r="U74" s="78">
        <f>SUMPRODUCT(LTA!F74:AJ74,LTA!F$102:AJ$102,LTA!F$105:AJ$105)</f>
        <v>327.01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11.930000000000001</v>
      </c>
      <c r="AB74" s="117">
        <f>-STOA!P74</f>
        <v>0</v>
      </c>
      <c r="AC74">
        <f t="shared" si="3"/>
        <v>12.535881707821394</v>
      </c>
      <c r="AD74">
        <f t="shared" si="4"/>
        <v>1411.221507138637</v>
      </c>
      <c r="AE74">
        <f>'IDT-1'!F74</f>
        <v>0</v>
      </c>
      <c r="AF74" s="26"/>
      <c r="AG74">
        <f t="shared" si="5"/>
        <v>1411.221507138637</v>
      </c>
      <c r="AI74" s="75">
        <f>PXIL!J74</f>
        <v>0</v>
      </c>
      <c r="AJ74" s="75">
        <f>PXIL!P74</f>
        <v>0</v>
      </c>
      <c r="AK74" s="75">
        <f>RTM_IEX!J74</f>
        <v>91.85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7.4715615824679675</v>
      </c>
      <c r="F75">
        <f>GT_Spot!T75</f>
        <v>0</v>
      </c>
      <c r="G75">
        <f>PPCL_NG!T75</f>
        <v>-0.3856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827.38350664876396</v>
      </c>
      <c r="P75" s="77">
        <v>66.62</v>
      </c>
      <c r="Q75" s="77">
        <v>20.86</v>
      </c>
      <c r="R75" s="80">
        <v>0</v>
      </c>
      <c r="S75" s="80">
        <v>0</v>
      </c>
      <c r="T75" s="78">
        <f>SUMPRODUCT(LTA!F75:AJ75,LTA!F$101:AJ$101,LTA!F$105:AJ$105)</f>
        <v>2.75</v>
      </c>
      <c r="U75" s="78">
        <f>SUMPRODUCT(LTA!F75:AJ75,LTA!F$102:AJ$102,LTA!F$105:AJ$105)</f>
        <v>328.85999999999996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12.110000000000001</v>
      </c>
      <c r="AB75" s="117">
        <f>-STOA!P75</f>
        <v>0</v>
      </c>
      <c r="AC75">
        <f t="shared" si="3"/>
        <v>11.842284006407398</v>
      </c>
      <c r="AD75">
        <f t="shared" si="4"/>
        <v>1333.0971842248243</v>
      </c>
      <c r="AE75">
        <f>'IDT-1'!F75</f>
        <v>0</v>
      </c>
      <c r="AF75" s="26"/>
      <c r="AG75">
        <f t="shared" si="5"/>
        <v>1333.0971842248243</v>
      </c>
      <c r="AI75" s="75">
        <f>PXIL!J75</f>
        <v>0</v>
      </c>
      <c r="AJ75" s="75">
        <f>PXIL!P75</f>
        <v>0</v>
      </c>
      <c r="AK75" s="75">
        <f>RTM_IEX!J75</f>
        <v>9.67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-0.3856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831.52640170636914</v>
      </c>
      <c r="P76" s="77">
        <v>66.62</v>
      </c>
      <c r="Q76" s="77">
        <v>20.170000000000002</v>
      </c>
      <c r="R76" s="80">
        <v>0</v>
      </c>
      <c r="S76" s="80">
        <v>0</v>
      </c>
      <c r="T76" s="78">
        <f>SUMPRODUCT(LTA!F76:AJ76,LTA!F$101:AJ$101,LTA!F$105:AJ$105)</f>
        <v>0.92</v>
      </c>
      <c r="U76" s="78">
        <f>SUMPRODUCT(LTA!F76:AJ76,LTA!F$102:AJ$102,LTA!F$105:AJ$105)</f>
        <v>328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30.94</v>
      </c>
      <c r="Z76" s="75">
        <f>IEX!P76</f>
        <v>0</v>
      </c>
      <c r="AA76" s="117">
        <f>STOA!J76</f>
        <v>12.110000000000001</v>
      </c>
      <c r="AB76" s="117">
        <f>-STOA!P76</f>
        <v>0</v>
      </c>
      <c r="AC76">
        <f t="shared" si="3"/>
        <v>12.928477105381287</v>
      </c>
      <c r="AD76">
        <f t="shared" si="4"/>
        <v>1455.4420251001559</v>
      </c>
      <c r="AE76">
        <f>'IDT-1'!F76</f>
        <v>0</v>
      </c>
      <c r="AF76" s="26"/>
      <c r="AG76">
        <f t="shared" si="5"/>
        <v>1455.4420251001559</v>
      </c>
      <c r="AI76" s="75">
        <f>PXIL!J76</f>
        <v>0</v>
      </c>
      <c r="AJ76" s="75">
        <f>PXIL!P76</f>
        <v>0</v>
      </c>
      <c r="AK76" s="75">
        <f>RTM_IEX!J76</f>
        <v>96.69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-0.3856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834.51605365637079</v>
      </c>
      <c r="P77" s="77">
        <v>66.62</v>
      </c>
      <c r="Q77" s="77">
        <v>20.170000000000002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328.52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41.58</v>
      </c>
      <c r="Z77" s="75">
        <f>IEX!P77</f>
        <v>0</v>
      </c>
      <c r="AA77" s="117">
        <f>STOA!J77</f>
        <v>12.110000000000001</v>
      </c>
      <c r="AB77" s="117">
        <f>-STOA!P77</f>
        <v>0</v>
      </c>
      <c r="AC77">
        <f t="shared" si="3"/>
        <v>12.8747060425413</v>
      </c>
      <c r="AD77">
        <f t="shared" si="4"/>
        <v>1449.3854481129972</v>
      </c>
      <c r="AE77">
        <f>'IDT-1'!F77</f>
        <v>0</v>
      </c>
      <c r="AF77" s="26"/>
      <c r="AG77">
        <f t="shared" si="5"/>
        <v>1449.3854481129972</v>
      </c>
      <c r="AI77" s="75">
        <f>PXIL!J77</f>
        <v>0</v>
      </c>
      <c r="AJ77" s="75">
        <f>PXIL!P77</f>
        <v>0</v>
      </c>
      <c r="AK77" s="75">
        <f>RTM_IEX!J77</f>
        <v>77.349999999999994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-0.3856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841.19431989517102</v>
      </c>
      <c r="P78" s="77">
        <v>66.62</v>
      </c>
      <c r="Q78" s="77">
        <v>20.170000000000002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328.94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42.68</v>
      </c>
      <c r="Z78" s="75">
        <f>IEX!P78</f>
        <v>0</v>
      </c>
      <c r="AA78" s="117">
        <f>STOA!J78</f>
        <v>12.110000000000001</v>
      </c>
      <c r="AB78" s="117">
        <f>-STOA!P78</f>
        <v>0</v>
      </c>
      <c r="AC78">
        <f t="shared" si="3"/>
        <v>12.861666785442743</v>
      </c>
      <c r="AD78">
        <f t="shared" si="4"/>
        <v>1447.9167536088962</v>
      </c>
      <c r="AE78">
        <f>'IDT-1'!F78</f>
        <v>0</v>
      </c>
      <c r="AF78" s="26"/>
      <c r="AG78">
        <f t="shared" si="5"/>
        <v>1447.9167536088962</v>
      </c>
      <c r="AI78" s="75">
        <f>PXIL!J78</f>
        <v>0</v>
      </c>
      <c r="AJ78" s="75">
        <f>PXIL!P78</f>
        <v>0</v>
      </c>
      <c r="AK78" s="75">
        <f>RTM_IEX!J78</f>
        <v>67.67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-0.3856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861.11701906207827</v>
      </c>
      <c r="P79" s="77">
        <v>66.62</v>
      </c>
      <c r="Q79" s="77">
        <v>20.170000000000002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328.94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33.840000000000003</v>
      </c>
      <c r="Z79" s="75">
        <f>IEX!P79</f>
        <v>0</v>
      </c>
      <c r="AA79" s="117">
        <f>STOA!J79</f>
        <v>12.110000000000001</v>
      </c>
      <c r="AB79" s="117">
        <f>-STOA!P79</f>
        <v>0</v>
      </c>
      <c r="AC79">
        <f t="shared" si="3"/>
        <v>12.363698538111525</v>
      </c>
      <c r="AD79">
        <f t="shared" si="4"/>
        <v>1391.8274210231348</v>
      </c>
      <c r="AE79">
        <f>'IDT-1'!F79</f>
        <v>6.8650000000000002</v>
      </c>
      <c r="AF79" s="26"/>
      <c r="AG79">
        <f t="shared" si="5"/>
        <v>1398.6924210231348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-0.3856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872.21931123447825</v>
      </c>
      <c r="P80" s="77">
        <v>66.62</v>
      </c>
      <c r="Q80" s="77">
        <v>20.170000000000002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328.39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12.110000000000001</v>
      </c>
      <c r="AB80" s="117">
        <f>-STOA!P80</f>
        <v>0</v>
      </c>
      <c r="AC80">
        <f t="shared" si="3"/>
        <v>12.158766709228646</v>
      </c>
      <c r="AD80">
        <f t="shared" si="4"/>
        <v>1368.7446450244174</v>
      </c>
      <c r="AE80">
        <f>'IDT-1'!F80</f>
        <v>13.465</v>
      </c>
      <c r="AF80" s="26"/>
      <c r="AG80">
        <f t="shared" si="5"/>
        <v>1382.2096450244173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-0.3856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889.25062259298181</v>
      </c>
      <c r="P81" s="77">
        <v>66.62</v>
      </c>
      <c r="Q81" s="77">
        <v>20.170000000000002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329.28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12.110000000000001</v>
      </c>
      <c r="AB81" s="117">
        <f>-STOA!P81</f>
        <v>0</v>
      </c>
      <c r="AC81">
        <f t="shared" si="3"/>
        <v>12.582818074849337</v>
      </c>
      <c r="AD81">
        <f t="shared" si="4"/>
        <v>1356.2419050173005</v>
      </c>
      <c r="AE81">
        <f>'IDT-1'!F81</f>
        <v>4.2050000000000001</v>
      </c>
      <c r="AF81" s="26"/>
      <c r="AG81">
        <f t="shared" si="5"/>
        <v>1360.4469050173004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-0.3856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889.25075412469084</v>
      </c>
      <c r="P82" s="77">
        <v>66.62</v>
      </c>
      <c r="Q82" s="77">
        <v>20.170000000000002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328.72999999999996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12.110000000000001</v>
      </c>
      <c r="AB82" s="117">
        <f>-STOA!P82</f>
        <v>0</v>
      </c>
      <c r="AC82">
        <f t="shared" si="3"/>
        <v>12.711151145161308</v>
      </c>
      <c r="AD82">
        <f t="shared" si="4"/>
        <v>1340.5637034786976</v>
      </c>
      <c r="AE82">
        <f>'IDT-1'!F82</f>
        <v>-41.244</v>
      </c>
      <c r="AF82" s="26"/>
      <c r="AG82">
        <f t="shared" si="5"/>
        <v>1299.3197034786976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-0.3856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872.21206195439174</v>
      </c>
      <c r="P83" s="77">
        <v>66.62</v>
      </c>
      <c r="Q83" s="77">
        <v>20.86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327.89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</v>
      </c>
      <c r="AA83" s="117">
        <f>STOA!J83</f>
        <v>11.940000000000001</v>
      </c>
      <c r="AB83" s="117">
        <f>-STOA!P83</f>
        <v>0</v>
      </c>
      <c r="AC83">
        <f t="shared" si="3"/>
        <v>12.984544775128048</v>
      </c>
      <c r="AD83">
        <f t="shared" si="4"/>
        <v>1274.9316176784318</v>
      </c>
      <c r="AE83">
        <f>'IDT-1'!F83</f>
        <v>-81.882000000000005</v>
      </c>
      <c r="AF83" s="26"/>
      <c r="AG83">
        <f t="shared" si="5"/>
        <v>1193.0496176784318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-0.3856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872.21206195439174</v>
      </c>
      <c r="P84" s="77">
        <v>66.62</v>
      </c>
      <c r="Q84" s="77">
        <v>20.86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328.05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11.940000000000001</v>
      </c>
      <c r="AB84" s="117">
        <f>-STOA!P84</f>
        <v>0</v>
      </c>
      <c r="AC84">
        <f t="shared" si="3"/>
        <v>12.870537117339509</v>
      </c>
      <c r="AD84">
        <f t="shared" si="4"/>
        <v>1288.2056253362202</v>
      </c>
      <c r="AE84">
        <f>'IDT-1'!F84</f>
        <v>-81.882000000000005</v>
      </c>
      <c r="AF84" s="26"/>
      <c r="AG84">
        <f t="shared" si="5"/>
        <v>1206.3236253362202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-0.3856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872.25044969786927</v>
      </c>
      <c r="P85" s="77">
        <v>66.62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328.28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11.940000000000001</v>
      </c>
      <c r="AB85" s="117">
        <f>-STOA!P85</f>
        <v>0</v>
      </c>
      <c r="AC85">
        <f t="shared" si="3"/>
        <v>13.139242755147974</v>
      </c>
      <c r="AD85">
        <f t="shared" si="4"/>
        <v>1258.2053074418893</v>
      </c>
      <c r="AE85">
        <f>'IDT-1'!F85</f>
        <v>-74.385999999999996</v>
      </c>
      <c r="AF85" s="26"/>
      <c r="AG85">
        <f t="shared" si="5"/>
        <v>1183.8193074418894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-0.3856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861.90341567586927</v>
      </c>
      <c r="P86" s="77">
        <v>66.62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328.06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</v>
      </c>
      <c r="AA86" s="117">
        <f>STOA!J86</f>
        <v>11.940000000000001</v>
      </c>
      <c r="AB86" s="117">
        <f>-STOA!P86</f>
        <v>0</v>
      </c>
      <c r="AC86">
        <f t="shared" si="3"/>
        <v>12.95747158053242</v>
      </c>
      <c r="AD86">
        <f t="shared" si="4"/>
        <v>1257.8200445945049</v>
      </c>
      <c r="AE86">
        <f>'IDT-1'!F86</f>
        <v>-89.379000000000005</v>
      </c>
      <c r="AF86" s="26"/>
      <c r="AG86">
        <f t="shared" si="5"/>
        <v>1168.441044594505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-79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-0.3856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853.53009490403406</v>
      </c>
      <c r="P87" s="77">
        <v>68.903038722766169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327.36999999999995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11.76</v>
      </c>
      <c r="AB87" s="117">
        <f>-STOA!P87</f>
        <v>0</v>
      </c>
      <c r="AC87">
        <f t="shared" si="3"/>
        <v>13.606471300276237</v>
      </c>
      <c r="AD87">
        <f t="shared" si="4"/>
        <v>1170.2107628256917</v>
      </c>
      <c r="AE87">
        <f>'IDT-1'!F87</f>
        <v>-92.838999999999999</v>
      </c>
      <c r="AF87" s="26"/>
      <c r="AG87">
        <f t="shared" si="5"/>
        <v>1077.3717628256918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-0.3856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855.50519756744836</v>
      </c>
      <c r="P88" s="77">
        <v>68.903038722766169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327.05999999999995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11.76</v>
      </c>
      <c r="AB88" s="117">
        <f>-STOA!P88</f>
        <v>0</v>
      </c>
      <c r="AC88">
        <f t="shared" si="3"/>
        <v>13.177217827604515</v>
      </c>
      <c r="AD88">
        <f t="shared" si="4"/>
        <v>1222.3051189617781</v>
      </c>
      <c r="AE88">
        <f>'IDT-1'!F88</f>
        <v>-104.94799999999999</v>
      </c>
      <c r="AF88" s="26"/>
      <c r="AG88">
        <f t="shared" si="5"/>
        <v>1117.357118961778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-0.3856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747.98380535413207</v>
      </c>
      <c r="P89" s="77">
        <v>68.903038722766169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325.52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11.76</v>
      </c>
      <c r="AB89" s="117">
        <f>-STOA!P89</f>
        <v>0</v>
      </c>
      <c r="AC89">
        <f t="shared" si="3"/>
        <v>11.951133750461473</v>
      </c>
      <c r="AD89">
        <f t="shared" si="4"/>
        <v>1144.469810825605</v>
      </c>
      <c r="AE89">
        <f>'IDT-1'!F89</f>
        <v>-89.491</v>
      </c>
      <c r="AF89" s="26"/>
      <c r="AG89">
        <f t="shared" si="5"/>
        <v>1054.978810825605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-0.3856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680.33137334715832</v>
      </c>
      <c r="P90" s="77">
        <v>68.903038722766169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325.51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11.76</v>
      </c>
      <c r="AB90" s="117">
        <f>-STOA!P90</f>
        <v>0</v>
      </c>
      <c r="AC90">
        <f t="shared" si="3"/>
        <v>11.355704348800103</v>
      </c>
      <c r="AD90">
        <f t="shared" si="4"/>
        <v>1077.4028082202924</v>
      </c>
      <c r="AE90">
        <f>'IDT-1'!F90</f>
        <v>0</v>
      </c>
      <c r="AF90" s="26"/>
      <c r="AG90">
        <f t="shared" si="5"/>
        <v>1077.4028082202924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-0.3856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660.31812808260634</v>
      </c>
      <c r="P91" s="77">
        <v>66.62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325.55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11.57</v>
      </c>
      <c r="AB91" s="117">
        <f>-STOA!P91</f>
        <v>0</v>
      </c>
      <c r="AC91">
        <f t="shared" si="3"/>
        <v>11.069395774489751</v>
      </c>
      <c r="AD91">
        <f t="shared" si="4"/>
        <v>1065.2428328072847</v>
      </c>
      <c r="AE91">
        <f>'IDT-1'!F91</f>
        <v>0</v>
      </c>
      <c r="AF91" s="26"/>
      <c r="AG91">
        <f t="shared" si="5"/>
        <v>1065.2428328072847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-0.3856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660.31808331516856</v>
      </c>
      <c r="P92" s="77">
        <v>66.62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325.56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11.57</v>
      </c>
      <c r="AB92" s="117">
        <f>-STOA!P92</f>
        <v>0</v>
      </c>
      <c r="AC92">
        <f t="shared" si="3"/>
        <v>11.158264655758252</v>
      </c>
      <c r="AD92">
        <f t="shared" si="4"/>
        <v>1055.1639191585782</v>
      </c>
      <c r="AE92">
        <f>'IDT-1'!F92</f>
        <v>0</v>
      </c>
      <c r="AF92" s="26"/>
      <c r="AG92">
        <f t="shared" si="5"/>
        <v>1055.1639191585782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-0.3856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660.34865282954809</v>
      </c>
      <c r="P93" s="77">
        <v>66.62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325.08999999999997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11.57</v>
      </c>
      <c r="AB93" s="117">
        <f>-STOA!P93</f>
        <v>0</v>
      </c>
      <c r="AC93">
        <f t="shared" si="3"/>
        <v>10.621710016153074</v>
      </c>
      <c r="AD93">
        <f t="shared" si="4"/>
        <v>1115.2610433125631</v>
      </c>
      <c r="AE93">
        <f>'IDT-1'!F93</f>
        <v>0</v>
      </c>
      <c r="AF93" s="26"/>
      <c r="AG93">
        <f t="shared" si="5"/>
        <v>1115.2610433125631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-0.3856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660.34451434057303</v>
      </c>
      <c r="P94" s="77">
        <v>66.62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325.28999999999996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11.57</v>
      </c>
      <c r="AB94" s="117">
        <f>-STOA!P94</f>
        <v>0</v>
      </c>
      <c r="AC94">
        <f t="shared" si="3"/>
        <v>10.889777423115952</v>
      </c>
      <c r="AD94">
        <f t="shared" si="4"/>
        <v>1085.1888374166251</v>
      </c>
      <c r="AE94">
        <f>'IDT-1'!F94</f>
        <v>0</v>
      </c>
      <c r="AF94" s="26"/>
      <c r="AG94">
        <f t="shared" si="5"/>
        <v>1085.1888374166251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-0.3856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656.3036083613307</v>
      </c>
      <c r="P95" s="77">
        <v>66.62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325.12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11.39</v>
      </c>
      <c r="AB95" s="117">
        <f>-STOA!P95</f>
        <v>0</v>
      </c>
      <c r="AC95">
        <f t="shared" si="3"/>
        <v>10.673574900054714</v>
      </c>
      <c r="AD95">
        <f t="shared" si="4"/>
        <v>1101.0141339604443</v>
      </c>
      <c r="AE95">
        <f>'IDT-1'!F95</f>
        <v>0</v>
      </c>
      <c r="AF95" s="26"/>
      <c r="AG95">
        <f t="shared" si="5"/>
        <v>1101.0141339604443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-0.3856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658.26847724150696</v>
      </c>
      <c r="P96" s="77">
        <v>66.62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324.53000000000003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11.39</v>
      </c>
      <c r="AB96" s="117">
        <f>-STOA!P96</f>
        <v>0</v>
      </c>
      <c r="AC96">
        <f t="shared" si="3"/>
        <v>10.685673746200266</v>
      </c>
      <c r="AD96">
        <f t="shared" si="4"/>
        <v>1102.3769039944748</v>
      </c>
      <c r="AE96">
        <f>'IDT-1'!F96</f>
        <v>0</v>
      </c>
      <c r="AF96" s="26"/>
      <c r="AG96">
        <f t="shared" si="5"/>
        <v>1102.3769039944748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-0.3856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655.49107402573065</v>
      </c>
      <c r="P97" s="77">
        <v>66.62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324.12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11.39</v>
      </c>
      <c r="AB97" s="117">
        <f>-STOA!P97</f>
        <v>0</v>
      </c>
      <c r="AC97">
        <f t="shared" si="3"/>
        <v>10.835187148345341</v>
      </c>
      <c r="AD97">
        <f t="shared" si="4"/>
        <v>1079.0399873765537</v>
      </c>
      <c r="AE97">
        <f>'IDT-1'!F97</f>
        <v>0</v>
      </c>
      <c r="AF97" s="26"/>
      <c r="AG97">
        <f t="shared" si="5"/>
        <v>1079.0399873765537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-0.3856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654.60625209665534</v>
      </c>
      <c r="P98" s="77">
        <v>66.62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324.91000000000003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11.39</v>
      </c>
      <c r="AB98" s="117">
        <f>-STOA!P98</f>
        <v>0</v>
      </c>
      <c r="AC98">
        <f t="shared" si="3"/>
        <v>10.834352715369478</v>
      </c>
      <c r="AD98">
        <f t="shared" si="4"/>
        <v>1078.9459998804541</v>
      </c>
      <c r="AE98">
        <f>'IDT-1'!F98</f>
        <v>0</v>
      </c>
      <c r="AF98" s="26"/>
      <c r="AG98">
        <f t="shared" si="5"/>
        <v>1078.9459998804541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0.28334580301142254</v>
      </c>
      <c r="F99">
        <f t="shared" si="6"/>
        <v>0</v>
      </c>
      <c r="G99">
        <f t="shared" si="6"/>
        <v>0.39068079999999999</v>
      </c>
      <c r="H99">
        <f t="shared" si="6"/>
        <v>0.12265670538883504</v>
      </c>
      <c r="I99">
        <f t="shared" si="6"/>
        <v>1.5916950000000023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17.441220139891659</v>
      </c>
      <c r="P99" s="77">
        <f t="shared" si="6"/>
        <v>1.3150325434162882</v>
      </c>
      <c r="Q99" s="77">
        <f t="shared" si="6"/>
        <v>0.46022564547413741</v>
      </c>
      <c r="R99" s="80">
        <f>SUM(R3:R98)/4000</f>
        <v>0.21387197479420347</v>
      </c>
      <c r="S99" s="80">
        <f t="shared" si="6"/>
        <v>0</v>
      </c>
      <c r="T99" s="78">
        <f t="shared" si="6"/>
        <v>0.69599</v>
      </c>
      <c r="U99" s="78">
        <f t="shared" si="6"/>
        <v>8.5034325000000006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3.7260000000000001E-2</v>
      </c>
      <c r="Z99" s="75">
        <f t="shared" si="6"/>
        <v>-0.21825</v>
      </c>
      <c r="AA99" s="117">
        <f t="shared" si="6"/>
        <v>0.24458000000000005</v>
      </c>
      <c r="AB99" s="117">
        <f t="shared" si="6"/>
        <v>0</v>
      </c>
      <c r="AC99">
        <f t="shared" si="6"/>
        <v>0.29237169066952601</v>
      </c>
      <c r="AD99">
        <f t="shared" si="6"/>
        <v>29.674771921307023</v>
      </c>
      <c r="AE99">
        <f t="shared" si="6"/>
        <v>-0.15787899999999999</v>
      </c>
      <c r="AG99">
        <f t="shared" si="6"/>
        <v>29.516892921307029</v>
      </c>
      <c r="AI99">
        <f t="shared" si="6"/>
        <v>0</v>
      </c>
      <c r="AJ99">
        <f t="shared" si="6"/>
        <v>0</v>
      </c>
      <c r="AK99">
        <f t="shared" si="6"/>
        <v>0.28571250000000004</v>
      </c>
      <c r="AL99">
        <f t="shared" si="6"/>
        <v>-1.4003099999999999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36.36</v>
      </c>
      <c r="H3">
        <f>PPCL_Spot!S3</f>
        <v>11.51</v>
      </c>
      <c r="I3">
        <f>Bawana_NG!S3</f>
        <v>29.000000000000004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65.84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1.2828604391691396</v>
      </c>
      <c r="AD3">
        <f>SUM(B3:AB3,AI3:AR3)-AC3</f>
        <v>144.49673492096036</v>
      </c>
      <c r="AE3">
        <f>'IDT-1'!E3</f>
        <v>0</v>
      </c>
      <c r="AF3" s="26"/>
      <c r="AG3">
        <f>SUM(AD3:AF3)+AT3</f>
        <v>144.49673492096036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36.36</v>
      </c>
      <c r="H4">
        <f>PPCL_Spot!S4</f>
        <v>11.51</v>
      </c>
      <c r="I4">
        <f>Bawana_NG!S4</f>
        <v>29.000667629310339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65.84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1.2828663143070704</v>
      </c>
      <c r="AD4">
        <f t="shared" ref="AD4:AD67" si="1">SUM(B4:AB4,AI4:AR4)-AC4</f>
        <v>144.49739667513276</v>
      </c>
      <c r="AE4">
        <f>'IDT-1'!E4</f>
        <v>0</v>
      </c>
      <c r="AF4" s="26"/>
      <c r="AG4">
        <f t="shared" ref="AG4:AG67" si="2">SUM(AD4:AF4)+AT4</f>
        <v>144.49739667513276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36.36</v>
      </c>
      <c r="H5">
        <f>PPCL_Spot!S5</f>
        <v>11.51</v>
      </c>
      <c r="I5">
        <f>Bawana_NG!S5</f>
        <v>29.000000000000004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65.84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1.2828604391691396</v>
      </c>
      <c r="AD5">
        <f t="shared" si="1"/>
        <v>144.49673492096036</v>
      </c>
      <c r="AE5">
        <f>'IDT-1'!E5</f>
        <v>0</v>
      </c>
      <c r="AF5" s="26"/>
      <c r="AG5">
        <f t="shared" si="2"/>
        <v>144.49673492096036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36.36</v>
      </c>
      <c r="H6">
        <f>PPCL_Spot!S6</f>
        <v>11.51</v>
      </c>
      <c r="I6">
        <f>Bawana_NG!S6</f>
        <v>29.000000000000004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65.84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1.2828604391691396</v>
      </c>
      <c r="AD6">
        <f t="shared" si="1"/>
        <v>144.49673492096036</v>
      </c>
      <c r="AE6">
        <f>'IDT-1'!E6</f>
        <v>0</v>
      </c>
      <c r="AF6" s="26"/>
      <c r="AG6">
        <f t="shared" si="2"/>
        <v>144.49673492096036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36.36</v>
      </c>
      <c r="H7">
        <f>PPCL_Spot!S7</f>
        <v>11.51</v>
      </c>
      <c r="I7">
        <f>Bawana_NG!S7</f>
        <v>29.000000000000004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65.84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1.2828604391691396</v>
      </c>
      <c r="AD7">
        <f t="shared" si="1"/>
        <v>144.49673492096036</v>
      </c>
      <c r="AE7">
        <f>'IDT-1'!E7</f>
        <v>0</v>
      </c>
      <c r="AF7" s="26"/>
      <c r="AG7">
        <f t="shared" si="2"/>
        <v>144.49673492096036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36.36</v>
      </c>
      <c r="H8">
        <f>PPCL_Spot!S8</f>
        <v>11.51</v>
      </c>
      <c r="I8">
        <f>Bawana_NG!S8</f>
        <v>29.000000000000004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65.84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1.7267668152789055</v>
      </c>
      <c r="AD8">
        <f t="shared" si="1"/>
        <v>94.052828544850584</v>
      </c>
      <c r="AE8">
        <f>'IDT-1'!E8</f>
        <v>0</v>
      </c>
      <c r="AF8" s="26"/>
      <c r="AG8">
        <f t="shared" si="2"/>
        <v>94.052828544850584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36.36</v>
      </c>
      <c r="H9">
        <f>PPCL_Spot!S9</f>
        <v>11.51</v>
      </c>
      <c r="I9">
        <f>Bawana_NG!S9</f>
        <v>29.000000000000004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65.84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1.2828604391691396</v>
      </c>
      <c r="AD9">
        <f t="shared" si="1"/>
        <v>144.49673492096036</v>
      </c>
      <c r="AE9">
        <f>'IDT-1'!E9</f>
        <v>0</v>
      </c>
      <c r="AF9" s="26"/>
      <c r="AG9">
        <f t="shared" si="2"/>
        <v>144.49673492096036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36.36</v>
      </c>
      <c r="H10">
        <f>PPCL_Spot!S10</f>
        <v>11.51</v>
      </c>
      <c r="I10">
        <f>Bawana_NG!S10</f>
        <v>29.000000000000004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65.84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1.2828604391691396</v>
      </c>
      <c r="AD10">
        <f t="shared" si="1"/>
        <v>144.49673492096036</v>
      </c>
      <c r="AE10">
        <f>'IDT-1'!E10</f>
        <v>0</v>
      </c>
      <c r="AF10" s="26"/>
      <c r="AG10">
        <f t="shared" si="2"/>
        <v>144.49673492096036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36.36</v>
      </c>
      <c r="H11">
        <f>PPCL_Spot!S11</f>
        <v>11.51</v>
      </c>
      <c r="I11">
        <f>Bawana_NG!S11</f>
        <v>29.000000000000004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65.7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1.2816284391691397</v>
      </c>
      <c r="AD11">
        <f t="shared" si="1"/>
        <v>144.35796692096037</v>
      </c>
      <c r="AE11">
        <f>'IDT-1'!E11</f>
        <v>0</v>
      </c>
      <c r="AF11" s="26"/>
      <c r="AG11">
        <f t="shared" si="2"/>
        <v>144.35796692096037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36.36</v>
      </c>
      <c r="H12">
        <f>PPCL_Spot!S12</f>
        <v>11.51</v>
      </c>
      <c r="I12">
        <f>Bawana_NG!S12</f>
        <v>29.000000000000004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65.7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1.2816284391691397</v>
      </c>
      <c r="AD12">
        <f t="shared" si="1"/>
        <v>144.35796692096037</v>
      </c>
      <c r="AE12">
        <f>'IDT-1'!E12</f>
        <v>0</v>
      </c>
      <c r="AF12" s="26"/>
      <c r="AG12">
        <f t="shared" si="2"/>
        <v>144.35796692096037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36.36</v>
      </c>
      <c r="H13">
        <f>PPCL_Spot!S13</f>
        <v>11.51</v>
      </c>
      <c r="I13">
        <f>Bawana_NG!S13</f>
        <v>29.000000000000004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65.7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1.7699254528898822</v>
      </c>
      <c r="AD13">
        <f t="shared" si="1"/>
        <v>88.869669907239626</v>
      </c>
      <c r="AE13">
        <f>'IDT-1'!E13</f>
        <v>0</v>
      </c>
      <c r="AF13" s="26"/>
      <c r="AG13">
        <f t="shared" si="2"/>
        <v>88.869669907239626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36.36</v>
      </c>
      <c r="H14">
        <f>PPCL_Spot!S14</f>
        <v>11.51</v>
      </c>
      <c r="I14">
        <f>Bawana_NG!S14</f>
        <v>29.000000000000004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65.7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1.2816284391691397</v>
      </c>
      <c r="AD14">
        <f t="shared" si="1"/>
        <v>144.35796692096037</v>
      </c>
      <c r="AE14">
        <f>'IDT-1'!E14</f>
        <v>0</v>
      </c>
      <c r="AF14" s="26"/>
      <c r="AG14">
        <f t="shared" si="2"/>
        <v>144.35796692096037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36.36</v>
      </c>
      <c r="H15">
        <f>PPCL_Spot!S15</f>
        <v>11.51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65.7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1.2816284391691395</v>
      </c>
      <c r="AD15">
        <f t="shared" si="1"/>
        <v>144.35796692096034</v>
      </c>
      <c r="AE15">
        <f>'IDT-1'!E15</f>
        <v>0</v>
      </c>
      <c r="AF15" s="26"/>
      <c r="AG15">
        <f t="shared" si="2"/>
        <v>144.35796692096034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36.36</v>
      </c>
      <c r="H16">
        <f>PPCL_Spot!S16</f>
        <v>11.51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65.7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1.2816284391691395</v>
      </c>
      <c r="AD16">
        <f t="shared" si="1"/>
        <v>144.35796692096034</v>
      </c>
      <c r="AE16">
        <f>'IDT-1'!E16</f>
        <v>0</v>
      </c>
      <c r="AF16" s="26"/>
      <c r="AG16">
        <f t="shared" si="2"/>
        <v>144.35796692096034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36.36</v>
      </c>
      <c r="H17">
        <f>PPCL_Spot!S17</f>
        <v>11.51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65.7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1.2816284391691395</v>
      </c>
      <c r="AD17">
        <f t="shared" si="1"/>
        <v>144.35796692096034</v>
      </c>
      <c r="AE17">
        <f>'IDT-1'!E17</f>
        <v>0</v>
      </c>
      <c r="AF17" s="26"/>
      <c r="AG17">
        <f t="shared" si="2"/>
        <v>144.35796692096034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36.36</v>
      </c>
      <c r="H18">
        <f>PPCL_Spot!S18</f>
        <v>11.51</v>
      </c>
      <c r="I18">
        <f>Bawana_NG!S18</f>
        <v>28.999999999999996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65.7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1.8143160905008586</v>
      </c>
      <c r="AD18">
        <f t="shared" si="1"/>
        <v>83.825279269628624</v>
      </c>
      <c r="AE18">
        <f>'IDT-1'!E18</f>
        <v>0</v>
      </c>
      <c r="AF18" s="26"/>
      <c r="AG18">
        <f t="shared" si="2"/>
        <v>83.825279269628624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36.36</v>
      </c>
      <c r="H19">
        <f>PPCL_Spot!S19</f>
        <v>11.51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65.7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1.2816284391691395</v>
      </c>
      <c r="AD19">
        <f t="shared" si="1"/>
        <v>144.35796692096034</v>
      </c>
      <c r="AE19">
        <f>'IDT-1'!E19</f>
        <v>0</v>
      </c>
      <c r="AF19" s="26"/>
      <c r="AG19">
        <f t="shared" si="2"/>
        <v>144.35796692096034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36.36</v>
      </c>
      <c r="H20">
        <f>PPCL_Spot!S20</f>
        <v>11.51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65.7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1.2816407853577372</v>
      </c>
      <c r="AD20">
        <f t="shared" si="1"/>
        <v>144.35935755074877</v>
      </c>
      <c r="AE20">
        <f>'IDT-1'!E20</f>
        <v>0</v>
      </c>
      <c r="AF20" s="26"/>
      <c r="AG20">
        <f t="shared" si="2"/>
        <v>144.35935755074877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36.36</v>
      </c>
      <c r="H21">
        <f>PPCL_Spot!S21</f>
        <v>11.51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65.7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1.2816407853577372</v>
      </c>
      <c r="AD21">
        <f t="shared" si="1"/>
        <v>144.35935755074877</v>
      </c>
      <c r="AE21">
        <f>'IDT-1'!E21</f>
        <v>0</v>
      </c>
      <c r="AF21" s="26"/>
      <c r="AG21">
        <f t="shared" si="2"/>
        <v>144.35935755074877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36.36</v>
      </c>
      <c r="H22">
        <f>PPCL_Spot!S22</f>
        <v>11.51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65.7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1.2816407853577372</v>
      </c>
      <c r="AD22">
        <f t="shared" si="1"/>
        <v>144.35935755074877</v>
      </c>
      <c r="AE22">
        <f>'IDT-1'!E22</f>
        <v>0</v>
      </c>
      <c r="AF22" s="26"/>
      <c r="AG22">
        <f t="shared" si="2"/>
        <v>144.35935755074877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11.51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65.7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1.8143284366894563</v>
      </c>
      <c r="AD23">
        <f t="shared" si="1"/>
        <v>83.826669899417041</v>
      </c>
      <c r="AE23">
        <f>'IDT-1'!E23</f>
        <v>0</v>
      </c>
      <c r="AF23" s="26"/>
      <c r="AG23">
        <f t="shared" si="2"/>
        <v>83.826669899417041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11.51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65.7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1.2816407853577372</v>
      </c>
      <c r="AD24">
        <f t="shared" si="1"/>
        <v>144.35935755074877</v>
      </c>
      <c r="AE24">
        <f>'IDT-1'!E24</f>
        <v>0</v>
      </c>
      <c r="AF24" s="26"/>
      <c r="AG24">
        <f t="shared" si="2"/>
        <v>144.35935755074877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36.36</v>
      </c>
      <c r="H25">
        <f>PPCL_Spot!S25</f>
        <v>11.51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65.7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1.2816284391691395</v>
      </c>
      <c r="AD25">
        <f t="shared" si="1"/>
        <v>144.35796692096034</v>
      </c>
      <c r="AE25">
        <f>'IDT-1'!E25</f>
        <v>0</v>
      </c>
      <c r="AF25" s="26"/>
      <c r="AG25">
        <f t="shared" si="2"/>
        <v>144.35796692096034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36.36</v>
      </c>
      <c r="H26">
        <f>PPCL_Spot!S26</f>
        <v>11.51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65.7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1.2816284391691395</v>
      </c>
      <c r="AD26">
        <f t="shared" si="1"/>
        <v>144.35796692096034</v>
      </c>
      <c r="AE26">
        <f>'IDT-1'!E26</f>
        <v>0</v>
      </c>
      <c r="AF26" s="26"/>
      <c r="AG26">
        <f t="shared" si="2"/>
        <v>144.35796692096034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36.36</v>
      </c>
      <c r="H27">
        <f>PPCL_Spot!S27</f>
        <v>11.51</v>
      </c>
      <c r="I27">
        <f>Bawana_NG!S27</f>
        <v>29.000000000000004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65.84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1.8155480905008587</v>
      </c>
      <c r="AD27">
        <f t="shared" si="1"/>
        <v>83.964047269628637</v>
      </c>
      <c r="AE27">
        <f>'IDT-1'!E27</f>
        <v>0</v>
      </c>
      <c r="AF27" s="26"/>
      <c r="AG27">
        <f t="shared" si="2"/>
        <v>83.964047269628637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36.36</v>
      </c>
      <c r="H28">
        <f>PPCL_Spot!S28</f>
        <v>11.51</v>
      </c>
      <c r="I28">
        <f>Bawana_NG!S28</f>
        <v>29.000000000000004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65.84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1.2828604391691396</v>
      </c>
      <c r="AD28">
        <f t="shared" si="1"/>
        <v>144.49673492096036</v>
      </c>
      <c r="AE28">
        <f>'IDT-1'!E28</f>
        <v>0</v>
      </c>
      <c r="AF28" s="26"/>
      <c r="AG28">
        <f t="shared" si="2"/>
        <v>144.49673492096036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36.36</v>
      </c>
      <c r="H29">
        <f>PPCL_Spot!S29</f>
        <v>11.51</v>
      </c>
      <c r="I29">
        <f>Bawana_NG!S29</f>
        <v>29.000000000000004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65.84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1.2828604391691396</v>
      </c>
      <c r="AD29">
        <f t="shared" si="1"/>
        <v>144.49673492096036</v>
      </c>
      <c r="AE29">
        <f>'IDT-1'!E29</f>
        <v>0</v>
      </c>
      <c r="AF29" s="26"/>
      <c r="AG29">
        <f t="shared" si="2"/>
        <v>144.49673492096036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29.000000000000004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65.84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1.2828727853577371</v>
      </c>
      <c r="AD30">
        <f t="shared" si="1"/>
        <v>144.49812555074874</v>
      </c>
      <c r="AE30">
        <f>'IDT-1'!E30</f>
        <v>0</v>
      </c>
      <c r="AF30" s="26"/>
      <c r="AG30">
        <f t="shared" si="2"/>
        <v>144.49812555074874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36.36</v>
      </c>
      <c r="H31">
        <f>PPCL_Spot!S31</f>
        <v>11.51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65.84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1.2828727853577371</v>
      </c>
      <c r="AD31">
        <f t="shared" si="1"/>
        <v>144.49812555074874</v>
      </c>
      <c r="AE31">
        <f>'IDT-1'!E31</f>
        <v>0</v>
      </c>
      <c r="AF31" s="26"/>
      <c r="AG31">
        <f t="shared" si="2"/>
        <v>144.49812555074874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36.36</v>
      </c>
      <c r="H32">
        <f>PPCL_Spot!S32</f>
        <v>11.51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65.84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1.6823885238565264</v>
      </c>
      <c r="AD32">
        <f t="shared" si="1"/>
        <v>99.098609812249947</v>
      </c>
      <c r="AE32">
        <f>'IDT-1'!E32</f>
        <v>0</v>
      </c>
      <c r="AF32" s="26"/>
      <c r="AG32">
        <f t="shared" si="2"/>
        <v>99.098609812249947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65.84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1.2828727853577371</v>
      </c>
      <c r="AD33">
        <f t="shared" si="1"/>
        <v>144.49812555074874</v>
      </c>
      <c r="AE33">
        <f>'IDT-1'!E33</f>
        <v>0</v>
      </c>
      <c r="AF33" s="26"/>
      <c r="AG33">
        <f t="shared" si="2"/>
        <v>144.49812555074874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36.36</v>
      </c>
      <c r="H34">
        <f>PPCL_Spot!S34</f>
        <v>11.51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65.84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1.6232567853577371</v>
      </c>
      <c r="AD34">
        <f t="shared" si="1"/>
        <v>182.83774155074875</v>
      </c>
      <c r="AE34">
        <f>'IDT-1'!E34</f>
        <v>0</v>
      </c>
      <c r="AF34" s="26"/>
      <c r="AG34">
        <f t="shared" si="2"/>
        <v>182.83774155074875</v>
      </c>
      <c r="AI34" s="75">
        <f>PXIL!K34</f>
        <v>0</v>
      </c>
      <c r="AJ34" s="75">
        <f>PXIL!Q34</f>
        <v>0</v>
      </c>
      <c r="AK34" s="75">
        <f>RTM_IEX!K34</f>
        <v>38.68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36.36</v>
      </c>
      <c r="H35">
        <f>PPCL_Spot!S35</f>
        <v>10.89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65.84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1.3661980605796902</v>
      </c>
      <c r="AD35">
        <f t="shared" si="1"/>
        <v>133.7948002755268</v>
      </c>
      <c r="AE35">
        <f>'IDT-1'!E35</f>
        <v>0</v>
      </c>
      <c r="AF35" s="26"/>
      <c r="AG35">
        <f t="shared" si="2"/>
        <v>133.7948002755268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36.36</v>
      </c>
      <c r="H36">
        <f>PPCL_Spot!S36</f>
        <v>10.89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65.84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1.5327047853577369</v>
      </c>
      <c r="AD36">
        <f t="shared" si="1"/>
        <v>172.63829355074873</v>
      </c>
      <c r="AE36">
        <f>'IDT-1'!E36</f>
        <v>0</v>
      </c>
      <c r="AF36" s="26"/>
      <c r="AG36">
        <f t="shared" si="2"/>
        <v>172.63829355074873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29.01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36.36</v>
      </c>
      <c r="H37">
        <f>PPCL_Spot!S37</f>
        <v>10.89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65.84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1.617800785357737</v>
      </c>
      <c r="AD37">
        <f t="shared" si="1"/>
        <v>182.22319755074872</v>
      </c>
      <c r="AE37">
        <f>'IDT-1'!E37</f>
        <v>0</v>
      </c>
      <c r="AF37" s="26"/>
      <c r="AG37">
        <f t="shared" si="2"/>
        <v>182.22319755074872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29.01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36.36</v>
      </c>
      <c r="H38">
        <f>PPCL_Spot!S38</f>
        <v>11.51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65.84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1.7083527853577372</v>
      </c>
      <c r="AD38">
        <f t="shared" si="1"/>
        <v>192.42264555074874</v>
      </c>
      <c r="AE38">
        <f>'IDT-1'!E38</f>
        <v>0</v>
      </c>
      <c r="AF38" s="26"/>
      <c r="AG38">
        <f t="shared" si="2"/>
        <v>192.42264555074874</v>
      </c>
      <c r="AI38" s="75">
        <f>PXIL!K38</f>
        <v>0</v>
      </c>
      <c r="AJ38" s="75">
        <f>PXIL!Q38</f>
        <v>0</v>
      </c>
      <c r="AK38" s="75">
        <f>RTM_IEX!K38</f>
        <v>19.34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29.01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36.36</v>
      </c>
      <c r="H39">
        <f>PPCL_Spot!S39</f>
        <v>11.51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66.36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2.1807612379367725</v>
      </c>
      <c r="AD39">
        <f t="shared" si="1"/>
        <v>245.6330158003328</v>
      </c>
      <c r="AE39">
        <f>'IDT-1'!E39</f>
        <v>0</v>
      </c>
      <c r="AF39" s="26"/>
      <c r="AG39">
        <f t="shared" si="2"/>
        <v>245.6330158003328</v>
      </c>
      <c r="AI39" s="75">
        <f>PXIL!K39</f>
        <v>0</v>
      </c>
      <c r="AJ39" s="75">
        <f>PXIL!Q39</f>
        <v>0</v>
      </c>
      <c r="AK39" s="75">
        <f>RTM_IEX!K39</f>
        <v>29.01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29.01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36.36</v>
      </c>
      <c r="H40">
        <f>PPCL_Spot!S40</f>
        <v>11.51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66.790000000000006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1.8071411507697024</v>
      </c>
      <c r="AD40">
        <f t="shared" si="1"/>
        <v>173.41663588749989</v>
      </c>
      <c r="AE40">
        <f>'IDT-1'!E40</f>
        <v>0</v>
      </c>
      <c r="AF40" s="26"/>
      <c r="AG40">
        <f t="shared" si="2"/>
        <v>173.41663588749989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36.36</v>
      </c>
      <c r="H41">
        <f>PPCL_Spot!S41</f>
        <v>11.51</v>
      </c>
      <c r="I41">
        <f>Bawana_NG!S41</f>
        <v>29.000000000000004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66.81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2.0996252379367721</v>
      </c>
      <c r="AD41">
        <f t="shared" si="1"/>
        <v>236.49415180033279</v>
      </c>
      <c r="AE41">
        <f>'IDT-1'!E41</f>
        <v>0</v>
      </c>
      <c r="AF41" s="26"/>
      <c r="AG41">
        <f t="shared" si="2"/>
        <v>236.49415180033279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48.35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36.36</v>
      </c>
      <c r="H42">
        <f>PPCL_Spot!S42</f>
        <v>11.51</v>
      </c>
      <c r="I42">
        <f>Bawana_NG!S42</f>
        <v>29.000000000000004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66.750000000000014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2.0990972379367721</v>
      </c>
      <c r="AD42">
        <f t="shared" si="1"/>
        <v>236.43467980033279</v>
      </c>
      <c r="AE42">
        <f>'IDT-1'!E42</f>
        <v>0</v>
      </c>
      <c r="AF42" s="26"/>
      <c r="AG42">
        <f t="shared" si="2"/>
        <v>236.43467980033279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48.35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36.36</v>
      </c>
      <c r="H43">
        <f>PPCL_Spot!S43</f>
        <v>11.51</v>
      </c>
      <c r="I43">
        <f>Bawana_NG!S43</f>
        <v>29.000000000000004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66.750000000000014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2.2692012379367723</v>
      </c>
      <c r="AD43">
        <f t="shared" si="1"/>
        <v>255.59457580033279</v>
      </c>
      <c r="AE43">
        <f>'IDT-1'!E43</f>
        <v>0</v>
      </c>
      <c r="AF43" s="26"/>
      <c r="AG43">
        <f t="shared" si="2"/>
        <v>255.59457580033279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67.680000000000007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36.36</v>
      </c>
      <c r="H44">
        <f>PPCL_Spot!S44</f>
        <v>11.51</v>
      </c>
      <c r="I44">
        <f>Bawana_NG!S44</f>
        <v>29.000000000000004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66.73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2.5243132379367728</v>
      </c>
      <c r="AD44">
        <f t="shared" si="1"/>
        <v>284.3294638003328</v>
      </c>
      <c r="AE44">
        <f>'IDT-1'!E44</f>
        <v>0</v>
      </c>
      <c r="AF44" s="26"/>
      <c r="AG44">
        <f t="shared" si="2"/>
        <v>284.3294638003328</v>
      </c>
      <c r="AI44" s="75">
        <f>PXIL!K44</f>
        <v>0</v>
      </c>
      <c r="AJ44" s="75">
        <f>PXIL!Q44</f>
        <v>0</v>
      </c>
      <c r="AK44" s="75">
        <f>RTM_IEX!K44</f>
        <v>29.01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67.680000000000007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36.36</v>
      </c>
      <c r="H45">
        <f>PPCL_Spot!S45</f>
        <v>11.51</v>
      </c>
      <c r="I45">
        <f>Bawana_NG!S45</f>
        <v>29.000000000000004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66.710000000000008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1.6732652379367721</v>
      </c>
      <c r="AD45">
        <f t="shared" si="1"/>
        <v>188.47051180033279</v>
      </c>
      <c r="AE45">
        <f>'IDT-1'!E45</f>
        <v>0</v>
      </c>
      <c r="AF45" s="26"/>
      <c r="AG45">
        <f t="shared" si="2"/>
        <v>188.47051180033279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36.36</v>
      </c>
      <c r="H46">
        <f>PPCL_Spot!S46</f>
        <v>11.51</v>
      </c>
      <c r="I46">
        <f>Bawana_NG!S46</f>
        <v>29.000000000000004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66.710000000000008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2.353945237936772</v>
      </c>
      <c r="AD46">
        <f t="shared" si="1"/>
        <v>265.13983180033273</v>
      </c>
      <c r="AE46">
        <f>'IDT-1'!E46</f>
        <v>0</v>
      </c>
      <c r="AF46" s="26"/>
      <c r="AG46">
        <f t="shared" si="2"/>
        <v>265.13983180033273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77.349999999999994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36.36</v>
      </c>
      <c r="H47">
        <f>PPCL_Spot!S47</f>
        <v>11.51</v>
      </c>
      <c r="I47">
        <f>Bawana_NG!S47</f>
        <v>29.000000000000004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66.760000000000005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2.3543834662104364</v>
      </c>
      <c r="AD47">
        <f t="shared" si="1"/>
        <v>265.18919223952099</v>
      </c>
      <c r="AE47">
        <f>'IDT-1'!E47</f>
        <v>0</v>
      </c>
      <c r="AF47" s="26"/>
      <c r="AG47">
        <f t="shared" si="2"/>
        <v>265.18919223952099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77.349999999999994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36.36</v>
      </c>
      <c r="H48">
        <f>PPCL_Spot!S48</f>
        <v>11.51</v>
      </c>
      <c r="I48">
        <f>Bawana_NG!S48</f>
        <v>29.000000000000004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66.760000000000005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2.3543834662104364</v>
      </c>
      <c r="AD48">
        <f t="shared" si="1"/>
        <v>265.18919223952099</v>
      </c>
      <c r="AE48">
        <f>'IDT-1'!E48</f>
        <v>0</v>
      </c>
      <c r="AF48" s="26"/>
      <c r="AG48">
        <f t="shared" si="2"/>
        <v>265.18919223952099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77.349999999999994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2.0835757057313939</v>
      </c>
      <c r="F49">
        <f>GT_Spot!S49</f>
        <v>0</v>
      </c>
      <c r="G49">
        <f>PPCL_NG!S49</f>
        <v>36.36</v>
      </c>
      <c r="H49">
        <f>PPCL_Spot!S49</f>
        <v>11.51</v>
      </c>
      <c r="I49">
        <f>Bawana_NG!S49</f>
        <v>29.000000000000004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66.760000000000005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2.4819834662104365</v>
      </c>
      <c r="AD49">
        <f t="shared" si="1"/>
        <v>279.56159223952102</v>
      </c>
      <c r="AE49">
        <f>'IDT-1'!E49</f>
        <v>0</v>
      </c>
      <c r="AF49" s="26"/>
      <c r="AG49">
        <f t="shared" si="2"/>
        <v>279.56159223952102</v>
      </c>
      <c r="AI49" s="75">
        <f>PXIL!K49</f>
        <v>0</v>
      </c>
      <c r="AJ49" s="75">
        <f>PXIL!Q49</f>
        <v>0</v>
      </c>
      <c r="AK49" s="75">
        <f>RTM_IEX!K49</f>
        <v>14.5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77.349999999999994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2.0835757057313939</v>
      </c>
      <c r="F50">
        <f>GT_Spot!S50</f>
        <v>0</v>
      </c>
      <c r="G50">
        <f>PPCL_NG!S50</f>
        <v>36.36</v>
      </c>
      <c r="H50">
        <f>PPCL_Spot!S50</f>
        <v>11.51</v>
      </c>
      <c r="I50">
        <f>Bawana_NG!S50</f>
        <v>29.000000000000004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66.760000000000005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1.8438954662104363</v>
      </c>
      <c r="AD50">
        <f t="shared" si="1"/>
        <v>207.68968023952098</v>
      </c>
      <c r="AE50">
        <f>'IDT-1'!E50</f>
        <v>0</v>
      </c>
      <c r="AF50" s="26"/>
      <c r="AG50">
        <f t="shared" si="2"/>
        <v>207.68968023952098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2.0835757057313939</v>
      </c>
      <c r="F51">
        <f>GT_Spot!S51</f>
        <v>0</v>
      </c>
      <c r="G51">
        <f>PPCL_NG!S51</f>
        <v>36.36</v>
      </c>
      <c r="H51">
        <f>PPCL_Spot!S51</f>
        <v>11.51</v>
      </c>
      <c r="I51">
        <f>Bawana_NG!S51</f>
        <v>29.000000000000004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66.850000000000009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2.3126714662104364</v>
      </c>
      <c r="AD51">
        <f t="shared" si="1"/>
        <v>260.490904239521</v>
      </c>
      <c r="AE51">
        <f>'IDT-1'!E51</f>
        <v>0</v>
      </c>
      <c r="AF51" s="26"/>
      <c r="AG51">
        <f t="shared" si="2"/>
        <v>260.490904239521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96.69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2.0835757057313939</v>
      </c>
      <c r="F52">
        <f>GT_Spot!S52</f>
        <v>0</v>
      </c>
      <c r="G52">
        <f>PPCL_NG!S52</f>
        <v>36.36</v>
      </c>
      <c r="H52">
        <f>PPCL_Spot!S52</f>
        <v>11.51</v>
      </c>
      <c r="I52">
        <f>Bawana_NG!S52</f>
        <v>29.000000000000004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66.87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2.3128474662104366</v>
      </c>
      <c r="AD52">
        <f t="shared" si="1"/>
        <v>260.51072823952097</v>
      </c>
      <c r="AE52">
        <f>'IDT-1'!E52</f>
        <v>0</v>
      </c>
      <c r="AF52" s="26"/>
      <c r="AG52">
        <f t="shared" si="2"/>
        <v>260.51072823952097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2.0835757057313939</v>
      </c>
      <c r="F53">
        <f>GT_Spot!S53</f>
        <v>0</v>
      </c>
      <c r="G53">
        <f>PPCL_NG!S53</f>
        <v>36.36</v>
      </c>
      <c r="H53">
        <f>PPCL_Spot!S53</f>
        <v>11.51</v>
      </c>
      <c r="I53">
        <f>Bawana_NG!S53</f>
        <v>29.000000000000004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66.88000000000001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2.3129354662104364</v>
      </c>
      <c r="AD53">
        <f t="shared" si="1"/>
        <v>260.52064023952096</v>
      </c>
      <c r="AE53">
        <f>'IDT-1'!E53</f>
        <v>0</v>
      </c>
      <c r="AF53" s="26"/>
      <c r="AG53">
        <f t="shared" si="2"/>
        <v>260.52064023952096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2.0835757057313939</v>
      </c>
      <c r="F54">
        <f>GT_Spot!S54</f>
        <v>0</v>
      </c>
      <c r="G54">
        <f>PPCL_NG!S54</f>
        <v>36.36</v>
      </c>
      <c r="H54">
        <f>PPCL_Spot!S54</f>
        <v>11.51</v>
      </c>
      <c r="I54">
        <f>Bawana_NG!S54</f>
        <v>29.000000000000004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66.920000000000016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2.4408874662104365</v>
      </c>
      <c r="AD54">
        <f t="shared" si="1"/>
        <v>274.93268823952099</v>
      </c>
      <c r="AE54">
        <f>'IDT-1'!E54</f>
        <v>0</v>
      </c>
      <c r="AF54" s="26"/>
      <c r="AG54">
        <f t="shared" si="2"/>
        <v>274.93268823952099</v>
      </c>
      <c r="AI54" s="75">
        <f>PXIL!K54</f>
        <v>0</v>
      </c>
      <c r="AJ54" s="75">
        <f>PXIL!Q54</f>
        <v>0</v>
      </c>
      <c r="AK54" s="75">
        <f>RTM_IEX!K54</f>
        <v>14.5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2.0835757057313939</v>
      </c>
      <c r="F55">
        <f>GT_Spot!S55</f>
        <v>0</v>
      </c>
      <c r="G55">
        <f>PPCL_NG!S55</f>
        <v>36.36</v>
      </c>
      <c r="H55">
        <f>PPCL_Spot!S55</f>
        <v>11.51</v>
      </c>
      <c r="I55">
        <f>Bawana_NG!S55</f>
        <v>29.000000000000004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1.8039434662104366</v>
      </c>
      <c r="AD55">
        <f t="shared" si="1"/>
        <v>203.18963223952099</v>
      </c>
      <c r="AE55">
        <f>'IDT-1'!E55</f>
        <v>0</v>
      </c>
      <c r="AF55" s="26"/>
      <c r="AG55">
        <f t="shared" si="2"/>
        <v>203.18963223952099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38.68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2.0835757057313939</v>
      </c>
      <c r="F56">
        <f>GT_Spot!S56</f>
        <v>0</v>
      </c>
      <c r="G56">
        <f>PPCL_NG!S56</f>
        <v>36.36</v>
      </c>
      <c r="H56">
        <f>PPCL_Spot!S56</f>
        <v>11.51</v>
      </c>
      <c r="I56">
        <f>Bawana_NG!S56</f>
        <v>29.000000000000004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67.069999999999993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2.3146074662104361</v>
      </c>
      <c r="AD56">
        <f t="shared" si="1"/>
        <v>260.70896823952097</v>
      </c>
      <c r="AE56">
        <f>'IDT-1'!E56</f>
        <v>0</v>
      </c>
      <c r="AF56" s="26"/>
      <c r="AG56">
        <f t="shared" si="2"/>
        <v>260.70896823952097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96.69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2.0835757057313939</v>
      </c>
      <c r="F57">
        <f>GT_Spot!S57</f>
        <v>0</v>
      </c>
      <c r="G57">
        <f>PPCL_NG!S57</f>
        <v>36.36</v>
      </c>
      <c r="H57">
        <f>PPCL_Spot!S57</f>
        <v>11.51</v>
      </c>
      <c r="I57">
        <f>Bawana_NG!S57</f>
        <v>29.000000000000004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67.099999999999994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2.3148714662104366</v>
      </c>
      <c r="AD57">
        <f t="shared" si="1"/>
        <v>260.73870423952098</v>
      </c>
      <c r="AE57">
        <f>'IDT-1'!E57</f>
        <v>0</v>
      </c>
      <c r="AF57" s="26"/>
      <c r="AG57">
        <f t="shared" si="2"/>
        <v>260.73870423952098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96.69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36.36</v>
      </c>
      <c r="H58">
        <f>PPCL_Spot!S58</f>
        <v>11.51</v>
      </c>
      <c r="I58">
        <f>Bawana_NG!S58</f>
        <v>29.000000000000004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67.13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2.3151389727032585</v>
      </c>
      <c r="AD58">
        <f t="shared" si="1"/>
        <v>260.76883519812151</v>
      </c>
      <c r="AE58">
        <f>'IDT-1'!E58</f>
        <v>0</v>
      </c>
      <c r="AF58" s="26"/>
      <c r="AG58">
        <f t="shared" si="2"/>
        <v>260.76883519812151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96.69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36.36</v>
      </c>
      <c r="H59">
        <f>PPCL_Spot!S59</f>
        <v>11.51</v>
      </c>
      <c r="I59">
        <f>Bawana_NG!S59</f>
        <v>29.000000000000004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67.19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2.3156669727032582</v>
      </c>
      <c r="AD59">
        <f t="shared" si="1"/>
        <v>260.82830719812154</v>
      </c>
      <c r="AE59">
        <f>'IDT-1'!E59</f>
        <v>0</v>
      </c>
      <c r="AF59" s="26"/>
      <c r="AG59">
        <f t="shared" si="2"/>
        <v>260.82830719812154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96.69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36.36</v>
      </c>
      <c r="H60">
        <f>PPCL_Spot!S60</f>
        <v>11.51</v>
      </c>
      <c r="I60">
        <f>Bawana_NG!S60</f>
        <v>29.000000000000004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67.22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1.8054429727032582</v>
      </c>
      <c r="AD60">
        <f t="shared" si="1"/>
        <v>203.35853119812154</v>
      </c>
      <c r="AE60">
        <f>'IDT-1'!E60</f>
        <v>0</v>
      </c>
      <c r="AF60" s="26"/>
      <c r="AG60">
        <f t="shared" si="2"/>
        <v>203.35853119812154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38.68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36.36</v>
      </c>
      <c r="H61">
        <f>PPCL_Spot!S61</f>
        <v>11.51</v>
      </c>
      <c r="I61">
        <f>Bawana_NG!S61</f>
        <v>29.000000000000004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67.22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2.3159309727032582</v>
      </c>
      <c r="AD61">
        <f t="shared" si="1"/>
        <v>260.85804319812149</v>
      </c>
      <c r="AE61">
        <f>'IDT-1'!E61</f>
        <v>0</v>
      </c>
      <c r="AF61" s="26"/>
      <c r="AG61">
        <f t="shared" si="2"/>
        <v>260.85804319812149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36.36</v>
      </c>
      <c r="H62">
        <f>PPCL_Spot!S62</f>
        <v>8.9028718941594054</v>
      </c>
      <c r="I62">
        <f>Bawana_NG!S62</f>
        <v>29.000000000000004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67.28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2.2935162453718609</v>
      </c>
      <c r="AD62">
        <f t="shared" si="1"/>
        <v>258.33332981961235</v>
      </c>
      <c r="AE62">
        <f>'IDT-1'!E62</f>
        <v>0</v>
      </c>
      <c r="AF62" s="26"/>
      <c r="AG62">
        <f t="shared" si="2"/>
        <v>258.33332981961235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96.69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36.36</v>
      </c>
      <c r="H63">
        <f>PPCL_Spot!S63</f>
        <v>8.9028718941594054</v>
      </c>
      <c r="I63">
        <f>Bawana_NG!S63</f>
        <v>29.000000000000004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67.2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2.2928122453718611</v>
      </c>
      <c r="AD63">
        <f t="shared" si="1"/>
        <v>258.25403381961229</v>
      </c>
      <c r="AE63">
        <f>'IDT-1'!E63</f>
        <v>0</v>
      </c>
      <c r="AF63" s="26"/>
      <c r="AG63">
        <f t="shared" si="2"/>
        <v>258.25403381961229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96.69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1.4478893740902472</v>
      </c>
      <c r="F64">
        <f>GT_Spot!S64</f>
        <v>0</v>
      </c>
      <c r="G64">
        <f>PPCL_NG!S64</f>
        <v>36.36</v>
      </c>
      <c r="H64">
        <f>PPCL_Spot!S64</f>
        <v>0</v>
      </c>
      <c r="I64">
        <f>Bawana_NG!S64</f>
        <v>29.000000000000004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67.260000000000005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2.2093974264919947</v>
      </c>
      <c r="AD64">
        <f t="shared" si="1"/>
        <v>248.85849194759828</v>
      </c>
      <c r="AE64">
        <f>'IDT-1'!E64</f>
        <v>0</v>
      </c>
      <c r="AF64" s="26"/>
      <c r="AG64">
        <f t="shared" si="2"/>
        <v>248.85849194759828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1.4478893740902472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67.260000000000005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1.6989094264919946</v>
      </c>
      <c r="AD65">
        <f t="shared" si="1"/>
        <v>191.35897994759827</v>
      </c>
      <c r="AE65">
        <f>'IDT-1'!E65</f>
        <v>0</v>
      </c>
      <c r="AF65" s="26"/>
      <c r="AG65">
        <f t="shared" si="2"/>
        <v>191.35897994759827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38.68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1.4478893740902472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67.300000000000011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2.2097494264919946</v>
      </c>
      <c r="AD66">
        <f t="shared" si="1"/>
        <v>248.89813994759828</v>
      </c>
      <c r="AE66">
        <f>'IDT-1'!E66</f>
        <v>0</v>
      </c>
      <c r="AF66" s="26"/>
      <c r="AG66">
        <f t="shared" si="2"/>
        <v>248.89813994759828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8.7899999999999991</v>
      </c>
      <c r="I67">
        <f>Bawana_NG!S67</f>
        <v>29.000000000000004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67.240000000000009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2.2921709727032584</v>
      </c>
      <c r="AD67">
        <f t="shared" si="1"/>
        <v>258.18180319812154</v>
      </c>
      <c r="AE67">
        <f>'IDT-1'!E67</f>
        <v>0</v>
      </c>
      <c r="AF67" s="26"/>
      <c r="AG67">
        <f t="shared" si="2"/>
        <v>258.18180319812154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96.69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8.9028718941594054</v>
      </c>
      <c r="I68">
        <f>Bawana_NG!S68</f>
        <v>29.000000000000004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66.77000000000001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2.2890282453718611</v>
      </c>
      <c r="AD68">
        <f t="shared" ref="AD68:AD98" si="4">SUM(B68:AB68,AI68:AR68)-AC68</f>
        <v>257.82781781961233</v>
      </c>
      <c r="AE68">
        <f>'IDT-1'!E68</f>
        <v>0</v>
      </c>
      <c r="AF68" s="26"/>
      <c r="AG68">
        <f t="shared" ref="AG68:AG98" si="5">SUM(AD68:AF68)+AT68</f>
        <v>257.82781781961233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96.69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8.9028718941594054</v>
      </c>
      <c r="I69">
        <f>Bawana_NG!S69</f>
        <v>29.000000000000004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66.77000000000001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2.2890282453718611</v>
      </c>
      <c r="AD69">
        <f t="shared" si="4"/>
        <v>257.82781781961233</v>
      </c>
      <c r="AE69">
        <f>'IDT-1'!E69</f>
        <v>0</v>
      </c>
      <c r="AF69" s="26"/>
      <c r="AG69">
        <f t="shared" si="5"/>
        <v>257.82781781961233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96.69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2.0835757057313939</v>
      </c>
      <c r="F70">
        <f>GT_Spot!S70</f>
        <v>0</v>
      </c>
      <c r="G70">
        <f>PPCL_NG!S70</f>
        <v>36.36</v>
      </c>
      <c r="H70">
        <f>PPCL_Spot!S70</f>
        <v>8.9028718941594054</v>
      </c>
      <c r="I70">
        <f>Bawana_NG!S70</f>
        <v>28.999999999999996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66.77000000000001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1.6508487388790394</v>
      </c>
      <c r="AD70">
        <f t="shared" si="4"/>
        <v>185.9455988610118</v>
      </c>
      <c r="AE70">
        <f>'IDT-1'!E70</f>
        <v>0</v>
      </c>
      <c r="AF70" s="26"/>
      <c r="AG70">
        <f t="shared" si="5"/>
        <v>185.9455988610118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24.17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1.4887347863005944</v>
      </c>
      <c r="F71">
        <f>GT_Spot!S71</f>
        <v>0</v>
      </c>
      <c r="G71">
        <f>PPCL_NG!S71</f>
        <v>-0.60599999999999998</v>
      </c>
      <c r="H71">
        <f>PPCL_Spot!S71</f>
        <v>0</v>
      </c>
      <c r="I71">
        <f>Bawana_NG!S71</f>
        <v>29.000000000000004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66.47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1.5478330113978958</v>
      </c>
      <c r="AD71">
        <f t="shared" si="4"/>
        <v>173.1249017749027</v>
      </c>
      <c r="AE71">
        <f>'IDT-1'!E71</f>
        <v>0</v>
      </c>
      <c r="AF71" s="26"/>
      <c r="AG71">
        <f t="shared" si="5"/>
        <v>173.1249017749027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58.01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1.4887347863005944</v>
      </c>
      <c r="F72">
        <f>GT_Spot!S72</f>
        <v>0</v>
      </c>
      <c r="G72">
        <f>PPCL_NG!S72</f>
        <v>-0.60599999999999998</v>
      </c>
      <c r="H72">
        <f>PPCL_Spot!S72</f>
        <v>0</v>
      </c>
      <c r="I72">
        <f>Bawana_NG!S72</f>
        <v>29.000000000000004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66.59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1.8892730113978957</v>
      </c>
      <c r="AD72">
        <f t="shared" si="4"/>
        <v>211.5834617749027</v>
      </c>
      <c r="AE72">
        <f>'IDT-1'!E72</f>
        <v>0</v>
      </c>
      <c r="AF72" s="26"/>
      <c r="AG72">
        <f t="shared" si="5"/>
        <v>211.5834617749027</v>
      </c>
      <c r="AI72" s="75">
        <f>PXIL!K72</f>
        <v>0</v>
      </c>
      <c r="AJ72" s="75">
        <f>PXIL!Q72</f>
        <v>0</v>
      </c>
      <c r="AK72" s="75">
        <f>RTM_IEX!K72</f>
        <v>38.68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58.01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1.275432335986824</v>
      </c>
      <c r="F73">
        <f>GT_Spot!S73</f>
        <v>0</v>
      </c>
      <c r="G73">
        <f>PPCL_NG!S73</f>
        <v>-0.60599999999999998</v>
      </c>
      <c r="H73">
        <f>PPCL_Spot!S73</f>
        <v>0</v>
      </c>
      <c r="I73">
        <f>Bawana_NG!S73</f>
        <v>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66.710000000000008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1.8884519498351346</v>
      </c>
      <c r="AD73">
        <f t="shared" si="4"/>
        <v>211.49098038615168</v>
      </c>
      <c r="AE73">
        <f>'IDT-1'!E73</f>
        <v>0</v>
      </c>
      <c r="AF73" s="26"/>
      <c r="AG73">
        <f t="shared" si="5"/>
        <v>211.49098038615168</v>
      </c>
      <c r="AI73" s="75">
        <f>PXIL!K73</f>
        <v>0</v>
      </c>
      <c r="AJ73" s="75">
        <f>PXIL!Q73</f>
        <v>0</v>
      </c>
      <c r="AK73" s="75">
        <f>RTM_IEX!K73</f>
        <v>38.68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58.01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1.275432335986824</v>
      </c>
      <c r="F74">
        <f>GT_Spot!S74</f>
        <v>0</v>
      </c>
      <c r="G74">
        <f>PPCL_NG!S74</f>
        <v>-0.60599999999999998</v>
      </c>
      <c r="H74">
        <f>PPCL_Spot!S74</f>
        <v>0</v>
      </c>
      <c r="I74">
        <f>Bawana_NG!S74</f>
        <v>29.000000000000004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66.710000000000008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1.8884519498351346</v>
      </c>
      <c r="AD74">
        <f t="shared" si="4"/>
        <v>211.49098038615168</v>
      </c>
      <c r="AE74">
        <f>'IDT-1'!E74</f>
        <v>0</v>
      </c>
      <c r="AF74" s="26"/>
      <c r="AG74">
        <f t="shared" si="5"/>
        <v>211.49098038615168</v>
      </c>
      <c r="AI74" s="75">
        <f>PXIL!K74</f>
        <v>0</v>
      </c>
      <c r="AJ74" s="75">
        <f>PXIL!Q74</f>
        <v>0</v>
      </c>
      <c r="AK74" s="75">
        <f>RTM_IEX!K74</f>
        <v>38.68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58.01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1.2920543197597141</v>
      </c>
      <c r="F75">
        <f>GT_Spot!S75</f>
        <v>0</v>
      </c>
      <c r="G75">
        <f>PPCL_NG!S75</f>
        <v>-0.60599999999999998</v>
      </c>
      <c r="H75">
        <f>PPCL_Spot!S75</f>
        <v>0</v>
      </c>
      <c r="I75">
        <f>Bawana_NG!S75</f>
        <v>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66.59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1.2068622232923358</v>
      </c>
      <c r="AD75">
        <f t="shared" si="4"/>
        <v>134.71919209646737</v>
      </c>
      <c r="AE75">
        <f>'IDT-1'!E75</f>
        <v>0</v>
      </c>
      <c r="AF75" s="26"/>
      <c r="AG75">
        <f t="shared" si="5"/>
        <v>134.71919209646737</v>
      </c>
      <c r="AI75" s="75">
        <f>PXIL!K75</f>
        <v>0</v>
      </c>
      <c r="AJ75" s="75">
        <f>PXIL!Q75</f>
        <v>0</v>
      </c>
      <c r="AK75" s="75">
        <f>RTM_IEX!K75</f>
        <v>38.68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-0.60599999999999998</v>
      </c>
      <c r="H76">
        <f>PPCL_Spot!S76</f>
        <v>0</v>
      </c>
      <c r="I76">
        <f>Bawana_NG!S76</f>
        <v>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66.59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1.6394609306361876</v>
      </c>
      <c r="AD76">
        <f t="shared" si="4"/>
        <v>183.4455374054703</v>
      </c>
      <c r="AE76">
        <f>'IDT-1'!E76</f>
        <v>0</v>
      </c>
      <c r="AF76" s="26"/>
      <c r="AG76">
        <f t="shared" si="5"/>
        <v>183.4455374054703</v>
      </c>
      <c r="AI76" s="75">
        <f>PXIL!K76</f>
        <v>0</v>
      </c>
      <c r="AJ76" s="75">
        <f>PXIL!Q76</f>
        <v>0</v>
      </c>
      <c r="AK76" s="75">
        <f>RTM_IEX!K76</f>
        <v>38.68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-0.60599999999999998</v>
      </c>
      <c r="H77">
        <f>PPCL_Spot!S77</f>
        <v>0</v>
      </c>
      <c r="I77">
        <f>Bawana_NG!S77</f>
        <v>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66.59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8.1199999999999992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1.6387569306361875</v>
      </c>
      <c r="AD77">
        <f t="shared" si="4"/>
        <v>183.3662414054703</v>
      </c>
      <c r="AE77">
        <f>'IDT-1'!E77</f>
        <v>0</v>
      </c>
      <c r="AF77" s="26"/>
      <c r="AG77">
        <f t="shared" si="5"/>
        <v>183.3662414054703</v>
      </c>
      <c r="AI77" s="75">
        <f>PXIL!K77</f>
        <v>0</v>
      </c>
      <c r="AJ77" s="75">
        <f>PXIL!Q77</f>
        <v>0</v>
      </c>
      <c r="AK77" s="75">
        <f>RTM_IEX!K77</f>
        <v>38.68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40.15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-0.60599999999999998</v>
      </c>
      <c r="H78">
        <f>PPCL_Spot!S78</f>
        <v>0</v>
      </c>
      <c r="I78">
        <f>Bawana_NG!S78</f>
        <v>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66.59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12.44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1.6323329306361876</v>
      </c>
      <c r="AD78">
        <f t="shared" si="4"/>
        <v>182.6426654054703</v>
      </c>
      <c r="AE78">
        <f>'IDT-1'!E78</f>
        <v>0</v>
      </c>
      <c r="AF78" s="26"/>
      <c r="AG78">
        <f t="shared" si="5"/>
        <v>182.6426654054703</v>
      </c>
      <c r="AI78" s="75">
        <f>PXIL!K78</f>
        <v>0</v>
      </c>
      <c r="AJ78" s="75">
        <f>PXIL!Q78</f>
        <v>0</v>
      </c>
      <c r="AK78" s="75">
        <f>RTM_IEX!K78</f>
        <v>38.68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35.1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-0.60599999999999998</v>
      </c>
      <c r="H79">
        <f>PPCL_Spot!S79</f>
        <v>0</v>
      </c>
      <c r="I79">
        <f>Bawana_NG!S79</f>
        <v>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66.650000000000006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1.0443169306361875</v>
      </c>
      <c r="AD79">
        <f t="shared" si="4"/>
        <v>116.41068140547031</v>
      </c>
      <c r="AE79">
        <f>'IDT-1'!E79</f>
        <v>0</v>
      </c>
      <c r="AF79" s="26"/>
      <c r="AG79">
        <f t="shared" si="5"/>
        <v>116.41068140547031</v>
      </c>
      <c r="AI79" s="75">
        <f>PXIL!K79</f>
        <v>0</v>
      </c>
      <c r="AJ79" s="75">
        <f>PXIL!Q79</f>
        <v>0</v>
      </c>
      <c r="AK79" s="75">
        <f>RTM_IEX!K79</f>
        <v>19.34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-0.60599999999999998</v>
      </c>
      <c r="H80">
        <f>PPCL_Spot!S80</f>
        <v>0</v>
      </c>
      <c r="I80">
        <f>Bawana_NG!S80</f>
        <v>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66.650000000000006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5.8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1.4695329306361875</v>
      </c>
      <c r="AD80">
        <f t="shared" si="4"/>
        <v>164.30546540547033</v>
      </c>
      <c r="AE80">
        <f>'IDT-1'!E80</f>
        <v>0</v>
      </c>
      <c r="AF80" s="26"/>
      <c r="AG80">
        <f t="shared" si="5"/>
        <v>164.30546540547033</v>
      </c>
      <c r="AI80" s="75">
        <f>PXIL!K80</f>
        <v>0</v>
      </c>
      <c r="AJ80" s="75">
        <f>PXIL!Q80</f>
        <v>0</v>
      </c>
      <c r="AK80" s="75">
        <f>RTM_IEX!K80</f>
        <v>38.68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23.18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-0.60599999999999998</v>
      </c>
      <c r="H81">
        <f>PPCL_Spot!S81</f>
        <v>0</v>
      </c>
      <c r="I81">
        <f>Bawana_NG!S81</f>
        <v>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66.650000000000006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6.09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1.4694449306361876</v>
      </c>
      <c r="AD81">
        <f t="shared" si="4"/>
        <v>164.29555340547029</v>
      </c>
      <c r="AE81">
        <f>'IDT-1'!E81</f>
        <v>0</v>
      </c>
      <c r="AF81" s="26"/>
      <c r="AG81">
        <f t="shared" si="5"/>
        <v>164.29555340547029</v>
      </c>
      <c r="AI81" s="75">
        <f>PXIL!K81</f>
        <v>0</v>
      </c>
      <c r="AJ81" s="75">
        <f>PXIL!Q81</f>
        <v>0</v>
      </c>
      <c r="AK81" s="75">
        <f>RTM_IEX!K81</f>
        <v>38.68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22.88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-0.60599999999999998</v>
      </c>
      <c r="H82">
        <f>PPCL_Spot!S82</f>
        <v>0</v>
      </c>
      <c r="I82">
        <f>Bawana_NG!S82</f>
        <v>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66.650000000000006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6.09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1.4694449306361876</v>
      </c>
      <c r="AD82">
        <f t="shared" si="4"/>
        <v>164.29555340547029</v>
      </c>
      <c r="AE82">
        <f>'IDT-1'!E82</f>
        <v>0</v>
      </c>
      <c r="AF82" s="26"/>
      <c r="AG82">
        <f t="shared" si="5"/>
        <v>164.29555340547029</v>
      </c>
      <c r="AI82" s="75">
        <f>PXIL!K82</f>
        <v>0</v>
      </c>
      <c r="AJ82" s="75">
        <f>PXIL!Q82</f>
        <v>0</v>
      </c>
      <c r="AK82" s="75">
        <f>RTM_IEX!K82</f>
        <v>38.68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22.88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-0.60599999999999998</v>
      </c>
      <c r="H83">
        <f>PPCL_Spot!S83</f>
        <v>0</v>
      </c>
      <c r="I83">
        <f>Bawana_NG!S83</f>
        <v>29.000000000000004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66.33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0.99890893063618746</v>
      </c>
      <c r="AD83">
        <f t="shared" si="4"/>
        <v>111.2960894054703</v>
      </c>
      <c r="AE83">
        <f>'IDT-1'!E83</f>
        <v>0</v>
      </c>
      <c r="AF83" s="26"/>
      <c r="AG83">
        <f t="shared" si="5"/>
        <v>111.2960894054703</v>
      </c>
      <c r="AI83" s="75">
        <f>PXIL!K83</f>
        <v>0</v>
      </c>
      <c r="AJ83" s="75">
        <f>PXIL!Q83</f>
        <v>0</v>
      </c>
      <c r="AK83" s="75">
        <f>RTM_IEX!K83</f>
        <v>14.5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-0.60599999999999998</v>
      </c>
      <c r="H84">
        <f>PPCL_Spot!S84</f>
        <v>0</v>
      </c>
      <c r="I84">
        <f>Bawana_NG!S84</f>
        <v>29.000000000000004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1.4668929306361875</v>
      </c>
      <c r="AD84">
        <f t="shared" si="4"/>
        <v>164.00810540547027</v>
      </c>
      <c r="AE84">
        <f>'IDT-1'!E84</f>
        <v>0</v>
      </c>
      <c r="AF84" s="26"/>
      <c r="AG84">
        <f t="shared" si="5"/>
        <v>164.00810540547027</v>
      </c>
      <c r="AI84" s="75">
        <f>PXIL!K84</f>
        <v>0</v>
      </c>
      <c r="AJ84" s="75">
        <f>PXIL!Q84</f>
        <v>0</v>
      </c>
      <c r="AK84" s="75">
        <f>RTM_IEX!K84</f>
        <v>38.67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29.01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-0.60599999999999998</v>
      </c>
      <c r="H85">
        <f>PPCL_Spot!S85</f>
        <v>0</v>
      </c>
      <c r="I85">
        <f>Bawana_NG!S85</f>
        <v>29.000000000000004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1.3818849306361876</v>
      </c>
      <c r="AD85">
        <f t="shared" si="4"/>
        <v>154.43311340547032</v>
      </c>
      <c r="AE85">
        <f>'IDT-1'!E85</f>
        <v>0</v>
      </c>
      <c r="AF85" s="26"/>
      <c r="AG85">
        <f t="shared" si="5"/>
        <v>154.43311340547032</v>
      </c>
      <c r="AI85" s="75">
        <f>PXIL!K85</f>
        <v>0</v>
      </c>
      <c r="AJ85" s="75">
        <f>PXIL!Q85</f>
        <v>0</v>
      </c>
      <c r="AK85" s="75">
        <f>RTM_IEX!K85</f>
        <v>38.68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19.34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-0.60599999999999998</v>
      </c>
      <c r="H86">
        <f>PPCL_Spot!S86</f>
        <v>0</v>
      </c>
      <c r="I86">
        <f>Bawana_NG!S86</f>
        <v>29.000000000000004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1.4668929306361875</v>
      </c>
      <c r="AD86">
        <f t="shared" si="4"/>
        <v>164.00810540547027</v>
      </c>
      <c r="AE86">
        <f>'IDT-1'!E86</f>
        <v>0</v>
      </c>
      <c r="AF86" s="26"/>
      <c r="AG86">
        <f t="shared" si="5"/>
        <v>164.00810540547027</v>
      </c>
      <c r="AI86" s="75">
        <f>PXIL!K86</f>
        <v>0</v>
      </c>
      <c r="AJ86" s="75">
        <f>PXIL!Q86</f>
        <v>0</v>
      </c>
      <c r="AK86" s="75">
        <f>RTM_IEX!K86</f>
        <v>38.67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29.01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-0.60599999999999998</v>
      </c>
      <c r="H87">
        <f>PPCL_Spot!S87</f>
        <v>0</v>
      </c>
      <c r="I87">
        <f>Bawana_NG!S87</f>
        <v>29.000000000000004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66.27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1.2111649306361874</v>
      </c>
      <c r="AD87">
        <f t="shared" si="4"/>
        <v>135.20383340547031</v>
      </c>
      <c r="AE87">
        <f>'IDT-1'!E87</f>
        <v>0</v>
      </c>
      <c r="AF87" s="26"/>
      <c r="AG87">
        <f t="shared" si="5"/>
        <v>135.20383340547031</v>
      </c>
      <c r="AI87" s="75">
        <f>PXIL!K87</f>
        <v>0</v>
      </c>
      <c r="AJ87" s="75">
        <f>PXIL!Q87</f>
        <v>0</v>
      </c>
      <c r="AK87" s="75">
        <f>RTM_IEX!K87</f>
        <v>38.68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-0.60599999999999998</v>
      </c>
      <c r="H88">
        <f>PPCL_Spot!S88</f>
        <v>0</v>
      </c>
      <c r="I88">
        <f>Bawana_NG!S88</f>
        <v>29.000000000000004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66.27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0.95587693063618739</v>
      </c>
      <c r="AD88">
        <f t="shared" si="4"/>
        <v>106.44912140547029</v>
      </c>
      <c r="AE88">
        <f>'IDT-1'!E88</f>
        <v>0</v>
      </c>
      <c r="AF88" s="26"/>
      <c r="AG88">
        <f t="shared" si="5"/>
        <v>106.44912140547029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-0.60599999999999998</v>
      </c>
      <c r="H89">
        <f>PPCL_Spot!S89</f>
        <v>0</v>
      </c>
      <c r="I89">
        <f>Bawana_NG!S89</f>
        <v>29.000000000000004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1.2111649306361874</v>
      </c>
      <c r="AD89">
        <f t="shared" si="4"/>
        <v>135.20383340547031</v>
      </c>
      <c r="AE89">
        <f>'IDT-1'!E89</f>
        <v>0</v>
      </c>
      <c r="AF89" s="26"/>
      <c r="AG89">
        <f t="shared" si="5"/>
        <v>135.20383340547031</v>
      </c>
      <c r="AI89" s="75">
        <f>PXIL!K89</f>
        <v>0</v>
      </c>
      <c r="AJ89" s="75">
        <f>PXIL!Q89</f>
        <v>0</v>
      </c>
      <c r="AK89" s="75">
        <f>RTM_IEX!K89</f>
        <v>38.68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-0.60599999999999998</v>
      </c>
      <c r="H90">
        <f>PPCL_Spot!S90</f>
        <v>0</v>
      </c>
      <c r="I90">
        <f>Bawana_NG!S90</f>
        <v>29.000000000000004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1.4664529306361875</v>
      </c>
      <c r="AD90">
        <f t="shared" si="4"/>
        <v>163.95854540547029</v>
      </c>
      <c r="AE90">
        <f>'IDT-1'!E90</f>
        <v>0</v>
      </c>
      <c r="AF90" s="26"/>
      <c r="AG90">
        <f t="shared" si="5"/>
        <v>163.95854540547029</v>
      </c>
      <c r="AI90" s="75">
        <f>PXIL!K90</f>
        <v>0</v>
      </c>
      <c r="AJ90" s="75">
        <f>PXIL!Q90</f>
        <v>0</v>
      </c>
      <c r="AK90" s="75">
        <f>RTM_IEX!K90</f>
        <v>38.68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-0.60599999999999998</v>
      </c>
      <c r="H91">
        <f>PPCL_Spot!S91</f>
        <v>0</v>
      </c>
      <c r="I91">
        <f>Bawana_NG!S91</f>
        <v>29.000000000000004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66.710000000000008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1.2149489306361878</v>
      </c>
      <c r="AD91">
        <f t="shared" si="4"/>
        <v>135.63004940547032</v>
      </c>
      <c r="AE91">
        <f>'IDT-1'!E91</f>
        <v>0</v>
      </c>
      <c r="AF91" s="26"/>
      <c r="AG91">
        <f t="shared" si="5"/>
        <v>135.63004940547032</v>
      </c>
      <c r="AI91" s="75">
        <f>PXIL!K91</f>
        <v>0</v>
      </c>
      <c r="AJ91" s="75">
        <f>PXIL!Q91</f>
        <v>0</v>
      </c>
      <c r="AK91" s="75">
        <f>RTM_IEX!K91</f>
        <v>38.67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-0.60599999999999998</v>
      </c>
      <c r="H92">
        <f>PPCL_Spot!S92</f>
        <v>0</v>
      </c>
      <c r="I92">
        <f>Bawana_NG!S92</f>
        <v>29.000000000000004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66.710000000000008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1.2149489306361878</v>
      </c>
      <c r="AD92">
        <f t="shared" si="4"/>
        <v>135.63004940547032</v>
      </c>
      <c r="AE92">
        <f>'IDT-1'!E92</f>
        <v>0</v>
      </c>
      <c r="AF92" s="26"/>
      <c r="AG92">
        <f t="shared" si="5"/>
        <v>135.63004940547032</v>
      </c>
      <c r="AI92" s="75">
        <f>PXIL!K92</f>
        <v>0</v>
      </c>
      <c r="AJ92" s="75">
        <f>PXIL!Q92</f>
        <v>0</v>
      </c>
      <c r="AK92" s="75">
        <f>RTM_IEX!K92</f>
        <v>38.67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-0.60599999999999998</v>
      </c>
      <c r="H93">
        <f>PPCL_Spot!S93</f>
        <v>0</v>
      </c>
      <c r="I93">
        <f>Bawana_NG!S93</f>
        <v>29.000000000000004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66.710000000000008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0.87465293063618765</v>
      </c>
      <c r="AD93">
        <f t="shared" si="4"/>
        <v>97.30034540547031</v>
      </c>
      <c r="AE93">
        <f>'IDT-1'!E93</f>
        <v>0</v>
      </c>
      <c r="AF93" s="26"/>
      <c r="AG93">
        <f t="shared" si="5"/>
        <v>97.30034540547031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-0.60599999999999998</v>
      </c>
      <c r="H94">
        <f>PPCL_Spot!S94</f>
        <v>0</v>
      </c>
      <c r="I94">
        <f>Bawana_NG!S94</f>
        <v>29.000000000000004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66.710000000000008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1.2150369306361877</v>
      </c>
      <c r="AD94">
        <f t="shared" si="4"/>
        <v>135.6399614054703</v>
      </c>
      <c r="AE94">
        <f>'IDT-1'!E94</f>
        <v>0</v>
      </c>
      <c r="AF94" s="26"/>
      <c r="AG94">
        <f t="shared" si="5"/>
        <v>135.6399614054703</v>
      </c>
      <c r="AI94" s="75">
        <f>PXIL!K94</f>
        <v>0</v>
      </c>
      <c r="AJ94" s="75">
        <f>PXIL!Q94</f>
        <v>0</v>
      </c>
      <c r="AK94" s="75">
        <f>RTM_IEX!K94</f>
        <v>38.68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-0.60599999999999998</v>
      </c>
      <c r="H95">
        <f>PPCL_Spot!S95</f>
        <v>0</v>
      </c>
      <c r="I95">
        <f>Bawana_NG!S95</f>
        <v>29.000000000000004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66.710000000000008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0.1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1.4270289306361876</v>
      </c>
      <c r="AD95">
        <f t="shared" si="4"/>
        <v>159.5179694054703</v>
      </c>
      <c r="AE95">
        <f>'IDT-1'!E95</f>
        <v>0</v>
      </c>
      <c r="AF95" s="26"/>
      <c r="AG95">
        <f t="shared" si="5"/>
        <v>159.5179694054703</v>
      </c>
      <c r="AI95" s="75">
        <f>PXIL!K95</f>
        <v>0</v>
      </c>
      <c r="AJ95" s="75">
        <f>PXIL!Q95</f>
        <v>0</v>
      </c>
      <c r="AK95" s="75">
        <f>RTM_IEX!K95</f>
        <v>38.68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23.99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-0.60599999999999998</v>
      </c>
      <c r="H96">
        <f>PPCL_Spot!S96</f>
        <v>0</v>
      </c>
      <c r="I96">
        <f>Bawana_NG!S96</f>
        <v>29.000000000000004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66.710000000000008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1.2150369306361877</v>
      </c>
      <c r="AD96">
        <f t="shared" si="4"/>
        <v>135.6399614054703</v>
      </c>
      <c r="AE96">
        <f>'IDT-1'!E96</f>
        <v>0</v>
      </c>
      <c r="AF96" s="26"/>
      <c r="AG96">
        <f t="shared" si="5"/>
        <v>135.6399614054703</v>
      </c>
      <c r="AI96" s="75">
        <f>PXIL!K96</f>
        <v>0</v>
      </c>
      <c r="AJ96" s="75">
        <f>PXIL!Q96</f>
        <v>0</v>
      </c>
      <c r="AK96" s="75">
        <f>RTM_IEX!K96</f>
        <v>38.68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-0.60599999999999998</v>
      </c>
      <c r="H97">
        <f>PPCL_Spot!S97</f>
        <v>0</v>
      </c>
      <c r="I97">
        <f>Bawana_NG!S97</f>
        <v>29.000000000000004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66.59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1.2139809306361875</v>
      </c>
      <c r="AD97">
        <f t="shared" si="4"/>
        <v>135.5210174054703</v>
      </c>
      <c r="AE97">
        <f>'IDT-1'!E97</f>
        <v>0</v>
      </c>
      <c r="AF97" s="26"/>
      <c r="AG97">
        <f t="shared" si="5"/>
        <v>135.5210174054703</v>
      </c>
      <c r="AI97" s="75">
        <f>PXIL!K97</f>
        <v>0</v>
      </c>
      <c r="AJ97" s="75">
        <f>PXIL!Q97</f>
        <v>0</v>
      </c>
      <c r="AK97" s="75">
        <f>RTM_IEX!K97</f>
        <v>38.68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-0.60599999999999998</v>
      </c>
      <c r="H98">
        <f>PPCL_Spot!S98</f>
        <v>0</v>
      </c>
      <c r="I98">
        <f>Bawana_NG!S98</f>
        <v>29.000000000000004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66.59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1.2139809306361875</v>
      </c>
      <c r="AD98">
        <f t="shared" si="4"/>
        <v>135.5210174054703</v>
      </c>
      <c r="AE98">
        <f>'IDT-1'!E98</f>
        <v>0</v>
      </c>
      <c r="AF98" s="26"/>
      <c r="AG98">
        <f t="shared" si="5"/>
        <v>135.5210174054703</v>
      </c>
      <c r="AI98" s="75">
        <f>PXIL!K98</f>
        <v>0</v>
      </c>
      <c r="AJ98" s="75">
        <f>PXIL!Q98</f>
        <v>0</v>
      </c>
      <c r="AK98" s="75">
        <f>RTM_IEX!K98</f>
        <v>38.68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4.8880246339437577E-2</v>
      </c>
      <c r="F99">
        <f t="shared" si="6"/>
        <v>0</v>
      </c>
      <c r="G99">
        <f t="shared" si="6"/>
        <v>0.61387799999999826</v>
      </c>
      <c r="H99">
        <f t="shared" si="6"/>
        <v>0.18263358986769912</v>
      </c>
      <c r="I99">
        <f t="shared" si="6"/>
        <v>0.69600016690732769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1.5933200000000014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9.6600000000000019E-3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3.9723148061951277E-2</v>
      </c>
      <c r="AD99">
        <f t="shared" si="6"/>
        <v>4.2874613550525149</v>
      </c>
      <c r="AE99">
        <f t="shared" si="6"/>
        <v>0</v>
      </c>
      <c r="AG99">
        <f t="shared" si="6"/>
        <v>4.2874613550525149</v>
      </c>
      <c r="AI99">
        <f t="shared" si="6"/>
        <v>0</v>
      </c>
      <c r="AJ99">
        <f t="shared" si="6"/>
        <v>0</v>
      </c>
      <c r="AK99">
        <f t="shared" si="6"/>
        <v>0.27195499999999989</v>
      </c>
      <c r="AL99">
        <f t="shared" si="6"/>
        <v>-8.8749999999999996E-2</v>
      </c>
      <c r="AM99">
        <f t="shared" si="6"/>
        <v>0</v>
      </c>
      <c r="AN99">
        <f t="shared" si="6"/>
        <v>0</v>
      </c>
      <c r="AO99">
        <f t="shared" si="6"/>
        <v>0.72975750000000061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2.2999999999999998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0.17802400000000002</v>
      </c>
      <c r="AD3">
        <f>SUM(B3:AB3,AI3:AR3)-AC3</f>
        <v>20.051976</v>
      </c>
      <c r="AE3">
        <f>'IDT-1'!D3</f>
        <v>0</v>
      </c>
      <c r="AF3" s="26"/>
      <c r="AG3">
        <f>SUM(AD3:AF3)</f>
        <v>20.051976</v>
      </c>
      <c r="AI3" s="75">
        <f>PXIL!L3</f>
        <v>0</v>
      </c>
      <c r="AJ3" s="75">
        <f>PXIL!R3</f>
        <v>0</v>
      </c>
      <c r="AK3" s="75">
        <f>RTM_IEX!L3</f>
        <v>0.97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2.2999999999999998</v>
      </c>
      <c r="I4">
        <f>Bawana_NG!R4</f>
        <v>5.8201013835374154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0.17802489217512926</v>
      </c>
      <c r="AD4">
        <f t="shared" ref="AD4:AD67" si="1">SUM(B4:AB4,AI4:AR4)-AC4</f>
        <v>20.052076491362286</v>
      </c>
      <c r="AE4">
        <f>'IDT-1'!D4</f>
        <v>0</v>
      </c>
      <c r="AF4" s="26"/>
      <c r="AG4">
        <f t="shared" ref="AG4:AG67" si="2">SUM(AD4:AF4)</f>
        <v>20.052076491362286</v>
      </c>
      <c r="AI4" s="75">
        <f>PXIL!L4</f>
        <v>0</v>
      </c>
      <c r="AJ4" s="75">
        <f>PXIL!R4</f>
        <v>0</v>
      </c>
      <c r="AK4" s="75">
        <f>RTM_IEX!L4</f>
        <v>0.97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2.2999999999999998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0.17371200000000003</v>
      </c>
      <c r="AD5">
        <f t="shared" si="1"/>
        <v>19.566288000000004</v>
      </c>
      <c r="AE5">
        <f>'IDT-1'!D5</f>
        <v>0</v>
      </c>
      <c r="AF5" s="26"/>
      <c r="AG5">
        <f t="shared" si="2"/>
        <v>19.566288000000004</v>
      </c>
      <c r="AI5" s="75">
        <f>PXIL!L5</f>
        <v>0</v>
      </c>
      <c r="AJ5" s="75">
        <f>PXIL!R5</f>
        <v>0</v>
      </c>
      <c r="AK5" s="75">
        <f>RTM_IEX!L5</f>
        <v>0.48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2.2999999999999998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0.17371200000000003</v>
      </c>
      <c r="AD6">
        <f t="shared" si="1"/>
        <v>19.566288000000004</v>
      </c>
      <c r="AE6">
        <f>'IDT-1'!D6</f>
        <v>0</v>
      </c>
      <c r="AF6" s="26"/>
      <c r="AG6">
        <f t="shared" si="2"/>
        <v>19.566288000000004</v>
      </c>
      <c r="AI6" s="75">
        <f>PXIL!L6</f>
        <v>0</v>
      </c>
      <c r="AJ6" s="75">
        <f>PXIL!R6</f>
        <v>0</v>
      </c>
      <c r="AK6" s="75">
        <f>RTM_IEX!L6</f>
        <v>0.48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2.2999999999999998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0.20609600000000003</v>
      </c>
      <c r="AD7">
        <f t="shared" si="1"/>
        <v>23.213904000000003</v>
      </c>
      <c r="AE7">
        <f>'IDT-1'!D7</f>
        <v>0</v>
      </c>
      <c r="AF7" s="26"/>
      <c r="AG7">
        <f t="shared" si="2"/>
        <v>23.213904000000003</v>
      </c>
      <c r="AI7" s="75">
        <f>PXIL!L7</f>
        <v>0</v>
      </c>
      <c r="AJ7" s="75">
        <f>PXIL!R7</f>
        <v>0</v>
      </c>
      <c r="AK7" s="75">
        <f>RTM_IEX!L7</f>
        <v>4.16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2.2999999999999998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0.19612238256658598</v>
      </c>
      <c r="AD8">
        <f t="shared" si="1"/>
        <v>16.063877617433416</v>
      </c>
      <c r="AE8">
        <f>'IDT-1'!D8</f>
        <v>0</v>
      </c>
      <c r="AF8" s="26"/>
      <c r="AG8">
        <f t="shared" si="2"/>
        <v>16.063877617433416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-3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2.2999999999999998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0.17836612752219536</v>
      </c>
      <c r="AD9">
        <f t="shared" si="1"/>
        <v>18.081633872477806</v>
      </c>
      <c r="AE9">
        <f>'IDT-1'!D9</f>
        <v>0</v>
      </c>
      <c r="AF9" s="26"/>
      <c r="AG9">
        <f t="shared" si="2"/>
        <v>18.081633872477806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2.2999999999999998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0.16948800000000003</v>
      </c>
      <c r="AD10">
        <f t="shared" si="1"/>
        <v>19.090512</v>
      </c>
      <c r="AE10">
        <f>'IDT-1'!D10</f>
        <v>0</v>
      </c>
      <c r="AF10" s="26"/>
      <c r="AG10">
        <f t="shared" si="2"/>
        <v>19.090512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2.2999999999999998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0.16948800000000003</v>
      </c>
      <c r="AD11">
        <f t="shared" si="1"/>
        <v>19.090512</v>
      </c>
      <c r="AE11">
        <f>'IDT-1'!D11</f>
        <v>0</v>
      </c>
      <c r="AF11" s="26"/>
      <c r="AG11">
        <f t="shared" si="2"/>
        <v>19.090512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2.2999999999999998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0.16948800000000003</v>
      </c>
      <c r="AD12">
        <f t="shared" si="1"/>
        <v>19.090512</v>
      </c>
      <c r="AE12">
        <f>'IDT-1'!D12</f>
        <v>0</v>
      </c>
      <c r="AF12" s="26"/>
      <c r="AG12">
        <f t="shared" si="2"/>
        <v>19.090512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2.2999999999999998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0.20354400000000003</v>
      </c>
      <c r="AD13">
        <f t="shared" si="1"/>
        <v>22.926456000000002</v>
      </c>
      <c r="AE13">
        <f>'IDT-1'!D13</f>
        <v>0</v>
      </c>
      <c r="AF13" s="26"/>
      <c r="AG13">
        <f t="shared" si="2"/>
        <v>22.926456000000002</v>
      </c>
      <c r="AI13" s="75">
        <f>PXIL!L13</f>
        <v>0</v>
      </c>
      <c r="AJ13" s="75">
        <f>PXIL!R13</f>
        <v>0</v>
      </c>
      <c r="AK13" s="75">
        <f>RTM_IEX!L13</f>
        <v>3.87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2.2999999999999998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0.16948800000000003</v>
      </c>
      <c r="AD14">
        <f t="shared" si="1"/>
        <v>19.090512</v>
      </c>
      <c r="AE14">
        <f>'IDT-1'!D14</f>
        <v>0</v>
      </c>
      <c r="AF14" s="26"/>
      <c r="AG14">
        <f t="shared" si="2"/>
        <v>19.090512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2.2999999999999998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0.16948800000000003</v>
      </c>
      <c r="AD15">
        <f t="shared" si="1"/>
        <v>19.090512</v>
      </c>
      <c r="AE15">
        <f>'IDT-1'!D15</f>
        <v>0</v>
      </c>
      <c r="AF15" s="26"/>
      <c r="AG15">
        <f t="shared" si="2"/>
        <v>19.090512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2.2999999999999998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0.16948800000000003</v>
      </c>
      <c r="AD16">
        <f t="shared" si="1"/>
        <v>19.090512</v>
      </c>
      <c r="AE16">
        <f>'IDT-1'!D16</f>
        <v>0</v>
      </c>
      <c r="AF16" s="26"/>
      <c r="AG16">
        <f t="shared" si="2"/>
        <v>19.090512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2.2999999999999998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0.16948800000000003</v>
      </c>
      <c r="AD17">
        <f t="shared" si="1"/>
        <v>19.090512</v>
      </c>
      <c r="AE17">
        <f>'IDT-1'!D17</f>
        <v>0</v>
      </c>
      <c r="AF17" s="26"/>
      <c r="AG17">
        <f t="shared" si="2"/>
        <v>19.090512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2.2999999999999998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0.16948800000000003</v>
      </c>
      <c r="AD18">
        <f t="shared" si="1"/>
        <v>19.090512</v>
      </c>
      <c r="AE18">
        <f>'IDT-1'!D18</f>
        <v>0</v>
      </c>
      <c r="AF18" s="26"/>
      <c r="AG18">
        <f t="shared" si="2"/>
        <v>19.090512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2.2999999999999998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0.20952800000000002</v>
      </c>
      <c r="AD19">
        <f t="shared" si="1"/>
        <v>23.600472000000003</v>
      </c>
      <c r="AE19">
        <f>'IDT-1'!D19</f>
        <v>0</v>
      </c>
      <c r="AF19" s="26"/>
      <c r="AG19">
        <f t="shared" si="2"/>
        <v>23.600472000000003</v>
      </c>
      <c r="AI19" s="75">
        <f>PXIL!L19</f>
        <v>0</v>
      </c>
      <c r="AJ19" s="75">
        <f>PXIL!R19</f>
        <v>0</v>
      </c>
      <c r="AK19" s="75">
        <f>RTM_IEX!L19</f>
        <v>4.55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2.2999999999999998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0.19168331880548833</v>
      </c>
      <c r="AD20">
        <f t="shared" si="1"/>
        <v>16.568316681194514</v>
      </c>
      <c r="AE20">
        <f>'IDT-1'!D20</f>
        <v>0</v>
      </c>
      <c r="AF20" s="26"/>
      <c r="AG20">
        <f t="shared" si="2"/>
        <v>16.568316681194514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2.2999999999999998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0.17836612752219536</v>
      </c>
      <c r="AD21">
        <f t="shared" si="1"/>
        <v>18.081633872477806</v>
      </c>
      <c r="AE21">
        <f>'IDT-1'!D21</f>
        <v>0</v>
      </c>
      <c r="AF21" s="26"/>
      <c r="AG21">
        <f t="shared" si="2"/>
        <v>18.081633872477806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2.2999999999999998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0.17836612752219536</v>
      </c>
      <c r="AD22">
        <f t="shared" si="1"/>
        <v>18.081633872477806</v>
      </c>
      <c r="AE22">
        <f>'IDT-1'!D22</f>
        <v>0</v>
      </c>
      <c r="AF22" s="26"/>
      <c r="AG22">
        <f t="shared" si="2"/>
        <v>18.081633872477806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-1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2.2999999999999998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0.16948800000000003</v>
      </c>
      <c r="AD23">
        <f t="shared" si="1"/>
        <v>19.090512</v>
      </c>
      <c r="AE23">
        <f>'IDT-1'!D23</f>
        <v>0</v>
      </c>
      <c r="AF23" s="26"/>
      <c r="AG23">
        <f t="shared" si="2"/>
        <v>19.090512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2.2999999999999998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0.16948800000000003</v>
      </c>
      <c r="AD24">
        <f t="shared" si="1"/>
        <v>19.090512</v>
      </c>
      <c r="AE24">
        <f>'IDT-1'!D24</f>
        <v>0</v>
      </c>
      <c r="AF24" s="26"/>
      <c r="AG24">
        <f t="shared" si="2"/>
        <v>19.090512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2.2999999999999998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0.20354400000000003</v>
      </c>
      <c r="AD25">
        <f t="shared" si="1"/>
        <v>22.926456000000002</v>
      </c>
      <c r="AE25">
        <f>'IDT-1'!D25</f>
        <v>0</v>
      </c>
      <c r="AF25" s="26"/>
      <c r="AG25">
        <f t="shared" si="2"/>
        <v>22.926456000000002</v>
      </c>
      <c r="AI25" s="75">
        <f>PXIL!L25</f>
        <v>0</v>
      </c>
      <c r="AJ25" s="75">
        <f>PXIL!R25</f>
        <v>0</v>
      </c>
      <c r="AK25" s="75">
        <f>RTM_IEX!L25</f>
        <v>3.87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2.2999999999999998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0.18724425504439066</v>
      </c>
      <c r="AD26">
        <f t="shared" si="1"/>
        <v>17.072755744955611</v>
      </c>
      <c r="AE26">
        <f>'IDT-1'!D26</f>
        <v>0</v>
      </c>
      <c r="AF26" s="26"/>
      <c r="AG26">
        <f t="shared" si="2"/>
        <v>17.072755744955611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2.2999999999999998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0.17802400000000002</v>
      </c>
      <c r="AD27">
        <f t="shared" si="1"/>
        <v>20.051976</v>
      </c>
      <c r="AE27">
        <f>'IDT-1'!D27</f>
        <v>0</v>
      </c>
      <c r="AF27" s="26"/>
      <c r="AG27">
        <f t="shared" si="2"/>
        <v>20.051976</v>
      </c>
      <c r="AI27" s="75">
        <f>PXIL!L27</f>
        <v>0</v>
      </c>
      <c r="AJ27" s="75">
        <f>PXIL!R27</f>
        <v>0</v>
      </c>
      <c r="AK27" s="75">
        <f>RTM_IEX!L27</f>
        <v>0.97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2.2999999999999998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0.18224800000000002</v>
      </c>
      <c r="AD28">
        <f t="shared" si="1"/>
        <v>20.527752</v>
      </c>
      <c r="AE28">
        <f>'IDT-1'!D28</f>
        <v>0</v>
      </c>
      <c r="AF28" s="26"/>
      <c r="AG28">
        <f t="shared" si="2"/>
        <v>20.527752</v>
      </c>
      <c r="AI28" s="75">
        <f>PXIL!L28</f>
        <v>0</v>
      </c>
      <c r="AJ28" s="75">
        <f>PXIL!R28</f>
        <v>0</v>
      </c>
      <c r="AK28" s="75">
        <f>RTM_IEX!L28</f>
        <v>1.45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2.2999999999999998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0.18656000000000003</v>
      </c>
      <c r="AD29">
        <f t="shared" si="1"/>
        <v>21.013440000000003</v>
      </c>
      <c r="AE29">
        <f>'IDT-1'!D29</f>
        <v>0</v>
      </c>
      <c r="AF29" s="26"/>
      <c r="AG29">
        <f t="shared" si="2"/>
        <v>21.013440000000003</v>
      </c>
      <c r="AI29" s="75">
        <f>PXIL!L29</f>
        <v>0</v>
      </c>
      <c r="AJ29" s="75">
        <f>PXIL!R29</f>
        <v>0</v>
      </c>
      <c r="AK29" s="75">
        <f>RTM_IEX!L29</f>
        <v>1.94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0.19078400000000004</v>
      </c>
      <c r="AD30">
        <f t="shared" si="1"/>
        <v>21.489215999999999</v>
      </c>
      <c r="AE30">
        <f>'IDT-1'!D30</f>
        <v>0</v>
      </c>
      <c r="AF30" s="26"/>
      <c r="AG30">
        <f t="shared" si="2"/>
        <v>21.489215999999999</v>
      </c>
      <c r="AI30" s="75">
        <f>PXIL!L30</f>
        <v>0</v>
      </c>
      <c r="AJ30" s="75">
        <f>PXIL!R30</f>
        <v>0</v>
      </c>
      <c r="AK30" s="75">
        <f>RTM_IEX!L30</f>
        <v>2.42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2.2999999999999998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0.27588000000000001</v>
      </c>
      <c r="AD31">
        <f t="shared" si="1"/>
        <v>31.074120000000001</v>
      </c>
      <c r="AE31">
        <f>'IDT-1'!D31</f>
        <v>0</v>
      </c>
      <c r="AF31" s="26"/>
      <c r="AG31">
        <f t="shared" si="2"/>
        <v>31.074120000000001</v>
      </c>
      <c r="AI31" s="75">
        <f>PXIL!L31</f>
        <v>0</v>
      </c>
      <c r="AJ31" s="75">
        <f>PXIL!R31</f>
        <v>0</v>
      </c>
      <c r="AK31" s="75">
        <f>RTM_IEX!L31</f>
        <v>6.29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2.2999999999999998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0.22906400000000002</v>
      </c>
      <c r="AD32">
        <f t="shared" si="1"/>
        <v>25.800936</v>
      </c>
      <c r="AE32">
        <f>'IDT-1'!D32</f>
        <v>0</v>
      </c>
      <c r="AF32" s="26"/>
      <c r="AG32">
        <f t="shared" si="2"/>
        <v>25.800936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0.25458400000000003</v>
      </c>
      <c r="AD33">
        <f t="shared" si="1"/>
        <v>28.675416000000002</v>
      </c>
      <c r="AE33">
        <f>'IDT-1'!D33</f>
        <v>0</v>
      </c>
      <c r="AF33" s="26"/>
      <c r="AG33">
        <f t="shared" si="2"/>
        <v>28.675416000000002</v>
      </c>
      <c r="AI33" s="75">
        <f>PXIL!L33</f>
        <v>0</v>
      </c>
      <c r="AJ33" s="75">
        <f>PXIL!R33</f>
        <v>0</v>
      </c>
      <c r="AK33" s="75">
        <f>RTM_IEX!L33</f>
        <v>3.87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2.2999999999999998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0.26303200000000004</v>
      </c>
      <c r="AD34">
        <f t="shared" si="1"/>
        <v>29.626968000000002</v>
      </c>
      <c r="AE34">
        <f>'IDT-1'!D34</f>
        <v>0</v>
      </c>
      <c r="AF34" s="26"/>
      <c r="AG34">
        <f t="shared" si="2"/>
        <v>29.626968000000002</v>
      </c>
      <c r="AI34" s="75">
        <f>PXIL!L34</f>
        <v>0</v>
      </c>
      <c r="AJ34" s="75">
        <f>PXIL!R34</f>
        <v>0</v>
      </c>
      <c r="AK34" s="75">
        <f>RTM_IEX!L34</f>
        <v>4.83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2.1800000000000002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0.27051199999999997</v>
      </c>
      <c r="AD35">
        <f t="shared" si="1"/>
        <v>30.469487999999998</v>
      </c>
      <c r="AE35">
        <f>'IDT-1'!D35</f>
        <v>0</v>
      </c>
      <c r="AF35" s="26"/>
      <c r="AG35">
        <f t="shared" si="2"/>
        <v>30.469487999999998</v>
      </c>
      <c r="AI35" s="75">
        <f>PXIL!L35</f>
        <v>0</v>
      </c>
      <c r="AJ35" s="75">
        <f>PXIL!R35</f>
        <v>0</v>
      </c>
      <c r="AK35" s="75">
        <f>RTM_IEX!L35</f>
        <v>5.8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0.27904800000000002</v>
      </c>
      <c r="AD36">
        <f t="shared" si="1"/>
        <v>31.430951999999998</v>
      </c>
      <c r="AE36">
        <f>'IDT-1'!D36</f>
        <v>0</v>
      </c>
      <c r="AF36" s="26"/>
      <c r="AG36">
        <f t="shared" si="2"/>
        <v>31.430951999999998</v>
      </c>
      <c r="AI36" s="75">
        <f>PXIL!L36</f>
        <v>0</v>
      </c>
      <c r="AJ36" s="75">
        <f>PXIL!R36</f>
        <v>0</v>
      </c>
      <c r="AK36" s="75">
        <f>RTM_IEX!L36</f>
        <v>6.77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2.1800000000000002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0.33008799999999999</v>
      </c>
      <c r="AD37">
        <f t="shared" si="1"/>
        <v>37.179911999999995</v>
      </c>
      <c r="AE37">
        <f>'IDT-1'!D37</f>
        <v>0</v>
      </c>
      <c r="AF37" s="26"/>
      <c r="AG37">
        <f t="shared" si="2"/>
        <v>37.179911999999995</v>
      </c>
      <c r="AI37" s="75">
        <f>PXIL!L37</f>
        <v>0</v>
      </c>
      <c r="AJ37" s="75">
        <f>PXIL!R37</f>
        <v>0</v>
      </c>
      <c r="AK37" s="75">
        <f>RTM_IEX!L37</f>
        <v>12.57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2.2999999999999998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0.27156800000000003</v>
      </c>
      <c r="AD38">
        <f t="shared" si="1"/>
        <v>30.588432000000005</v>
      </c>
      <c r="AE38">
        <f>'IDT-1'!D38</f>
        <v>0</v>
      </c>
      <c r="AF38" s="26"/>
      <c r="AG38">
        <f t="shared" si="2"/>
        <v>30.588432000000005</v>
      </c>
      <c r="AI38" s="75">
        <f>PXIL!L38</f>
        <v>0</v>
      </c>
      <c r="AJ38" s="75">
        <f>PXIL!R38</f>
        <v>0</v>
      </c>
      <c r="AK38" s="75">
        <f>RTM_IEX!L38</f>
        <v>5.8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2.2999999999999998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0.28010400000000002</v>
      </c>
      <c r="AD39">
        <f t="shared" si="1"/>
        <v>31.549896</v>
      </c>
      <c r="AE39">
        <f>'IDT-1'!D39</f>
        <v>0</v>
      </c>
      <c r="AF39" s="26"/>
      <c r="AG39">
        <f t="shared" si="2"/>
        <v>31.549896</v>
      </c>
      <c r="AI39" s="75">
        <f>PXIL!L39</f>
        <v>0</v>
      </c>
      <c r="AJ39" s="75">
        <f>PXIL!R39</f>
        <v>0</v>
      </c>
      <c r="AK39" s="75">
        <f>RTM_IEX!L39</f>
        <v>6.77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2.2999999999999998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0.28432800000000003</v>
      </c>
      <c r="AD40">
        <f t="shared" si="1"/>
        <v>32.025672</v>
      </c>
      <c r="AE40">
        <f>'IDT-1'!D40</f>
        <v>0</v>
      </c>
      <c r="AF40" s="26"/>
      <c r="AG40">
        <f t="shared" si="2"/>
        <v>32.025672</v>
      </c>
      <c r="AI40" s="75">
        <f>PXIL!L40</f>
        <v>0</v>
      </c>
      <c r="AJ40" s="75">
        <f>PXIL!R40</f>
        <v>0</v>
      </c>
      <c r="AK40" s="75">
        <f>RTM_IEX!L40</f>
        <v>7.25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2.2999999999999998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0.28432800000000003</v>
      </c>
      <c r="AD41">
        <f t="shared" si="1"/>
        <v>32.025672</v>
      </c>
      <c r="AE41">
        <f>'IDT-1'!D41</f>
        <v>0</v>
      </c>
      <c r="AF41" s="26"/>
      <c r="AG41">
        <f t="shared" si="2"/>
        <v>32.025672</v>
      </c>
      <c r="AI41" s="75">
        <f>PXIL!L41</f>
        <v>0</v>
      </c>
      <c r="AJ41" s="75">
        <f>PXIL!R41</f>
        <v>0</v>
      </c>
      <c r="AK41" s="75">
        <f>RTM_IEX!L41</f>
        <v>7.25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2.2999999999999998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0.28864000000000001</v>
      </c>
      <c r="AD42">
        <f t="shared" si="1"/>
        <v>32.511360000000003</v>
      </c>
      <c r="AE42">
        <f>'IDT-1'!D42</f>
        <v>0</v>
      </c>
      <c r="AF42" s="26"/>
      <c r="AG42">
        <f t="shared" si="2"/>
        <v>32.511360000000003</v>
      </c>
      <c r="AI42" s="75">
        <f>PXIL!L42</f>
        <v>0</v>
      </c>
      <c r="AJ42" s="75">
        <f>PXIL!R42</f>
        <v>0</v>
      </c>
      <c r="AK42" s="75">
        <f>RTM_IEX!L42</f>
        <v>7.74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2.2999999999999998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0.33114400000000005</v>
      </c>
      <c r="AD43">
        <f t="shared" si="1"/>
        <v>37.298856000000001</v>
      </c>
      <c r="AE43">
        <f>'IDT-1'!D43</f>
        <v>0</v>
      </c>
      <c r="AF43" s="26"/>
      <c r="AG43">
        <f t="shared" si="2"/>
        <v>37.298856000000001</v>
      </c>
      <c r="AI43" s="75">
        <f>PXIL!L43</f>
        <v>0</v>
      </c>
      <c r="AJ43" s="75">
        <f>PXIL!R43</f>
        <v>0</v>
      </c>
      <c r="AK43" s="75">
        <f>RTM_IEX!L43</f>
        <v>18.37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2.2999999999999998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0.25458400000000003</v>
      </c>
      <c r="AD44">
        <f t="shared" si="1"/>
        <v>28.675415999999998</v>
      </c>
      <c r="AE44">
        <f>'IDT-1'!D44</f>
        <v>0</v>
      </c>
      <c r="AF44" s="26"/>
      <c r="AG44">
        <f t="shared" si="2"/>
        <v>28.675415999999998</v>
      </c>
      <c r="AI44" s="75">
        <f>PXIL!L44</f>
        <v>0</v>
      </c>
      <c r="AJ44" s="75">
        <f>PXIL!R44</f>
        <v>0</v>
      </c>
      <c r="AK44" s="75">
        <f>RTM_IEX!L44</f>
        <v>9.67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2.2999999999999998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0.26312000000000002</v>
      </c>
      <c r="AD45">
        <f t="shared" si="1"/>
        <v>29.636880000000001</v>
      </c>
      <c r="AE45">
        <f>'IDT-1'!D45</f>
        <v>0</v>
      </c>
      <c r="AF45" s="26"/>
      <c r="AG45">
        <f t="shared" si="2"/>
        <v>29.636880000000001</v>
      </c>
      <c r="AI45" s="75">
        <f>PXIL!L45</f>
        <v>0</v>
      </c>
      <c r="AJ45" s="75">
        <f>PXIL!R45</f>
        <v>0</v>
      </c>
      <c r="AK45" s="75">
        <f>RTM_IEX!L45</f>
        <v>10.64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2.2999999999999998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0.26303200000000004</v>
      </c>
      <c r="AD46">
        <f t="shared" si="1"/>
        <v>29.626968000000002</v>
      </c>
      <c r="AE46">
        <f>'IDT-1'!D46</f>
        <v>0</v>
      </c>
      <c r="AF46" s="26"/>
      <c r="AG46">
        <f t="shared" si="2"/>
        <v>29.626968000000002</v>
      </c>
      <c r="AI46" s="75">
        <f>PXIL!L46</f>
        <v>0</v>
      </c>
      <c r="AJ46" s="75">
        <f>PXIL!R46</f>
        <v>0</v>
      </c>
      <c r="AK46" s="75">
        <f>RTM_IEX!L46</f>
        <v>10.63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2.2999999999999998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0.26312000000000002</v>
      </c>
      <c r="AD47">
        <f t="shared" si="1"/>
        <v>29.636880000000001</v>
      </c>
      <c r="AE47">
        <f>'IDT-1'!D47</f>
        <v>0</v>
      </c>
      <c r="AF47" s="26"/>
      <c r="AG47">
        <f t="shared" si="2"/>
        <v>29.636880000000001</v>
      </c>
      <c r="AI47" s="75">
        <f>PXIL!L47</f>
        <v>0</v>
      </c>
      <c r="AJ47" s="75">
        <f>PXIL!R47</f>
        <v>0</v>
      </c>
      <c r="AK47" s="75">
        <f>RTM_IEX!L47</f>
        <v>10.64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2.2999999999999998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0.26312000000000002</v>
      </c>
      <c r="AD48">
        <f t="shared" si="1"/>
        <v>29.636880000000001</v>
      </c>
      <c r="AE48">
        <f>'IDT-1'!D48</f>
        <v>0</v>
      </c>
      <c r="AF48" s="26"/>
      <c r="AG48">
        <f t="shared" si="2"/>
        <v>29.636880000000001</v>
      </c>
      <c r="AI48" s="75">
        <f>PXIL!L48</f>
        <v>0</v>
      </c>
      <c r="AJ48" s="75">
        <f>PXIL!R48</f>
        <v>0</v>
      </c>
      <c r="AK48" s="75">
        <f>RTM_IEX!L48</f>
        <v>10.64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2.2999999999999998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0.31671200000000005</v>
      </c>
      <c r="AD49">
        <f t="shared" si="1"/>
        <v>35.673287999999999</v>
      </c>
      <c r="AE49">
        <f>'IDT-1'!D49</f>
        <v>0</v>
      </c>
      <c r="AF49" s="26"/>
      <c r="AG49">
        <f t="shared" si="2"/>
        <v>35.673287999999999</v>
      </c>
      <c r="AI49" s="75">
        <f>PXIL!L49</f>
        <v>0</v>
      </c>
      <c r="AJ49" s="75">
        <f>PXIL!R49</f>
        <v>0</v>
      </c>
      <c r="AK49" s="75">
        <f>RTM_IEX!L49</f>
        <v>16.73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2.2999999999999998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0.25458400000000003</v>
      </c>
      <c r="AD50">
        <f t="shared" si="1"/>
        <v>28.675415999999998</v>
      </c>
      <c r="AE50">
        <f>'IDT-1'!D50</f>
        <v>0</v>
      </c>
      <c r="AF50" s="26"/>
      <c r="AG50">
        <f t="shared" si="2"/>
        <v>28.675415999999998</v>
      </c>
      <c r="AI50" s="75">
        <f>PXIL!L50</f>
        <v>0</v>
      </c>
      <c r="AJ50" s="75">
        <f>PXIL!R50</f>
        <v>0</v>
      </c>
      <c r="AK50" s="75">
        <f>RTM_IEX!L50</f>
        <v>9.67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2.2999999999999998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0.26312000000000002</v>
      </c>
      <c r="AD51">
        <f t="shared" si="1"/>
        <v>29.636880000000001</v>
      </c>
      <c r="AE51">
        <f>'IDT-1'!D51</f>
        <v>0</v>
      </c>
      <c r="AF51" s="26"/>
      <c r="AG51">
        <f t="shared" si="2"/>
        <v>29.636880000000001</v>
      </c>
      <c r="AI51" s="75">
        <f>PXIL!L51</f>
        <v>0</v>
      </c>
      <c r="AJ51" s="75">
        <f>PXIL!R51</f>
        <v>0</v>
      </c>
      <c r="AK51" s="75">
        <f>RTM_IEX!L51</f>
        <v>10.64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2.2999999999999998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0.26312000000000002</v>
      </c>
      <c r="AD52">
        <f t="shared" si="1"/>
        <v>29.636880000000001</v>
      </c>
      <c r="AE52">
        <f>'IDT-1'!D52</f>
        <v>0</v>
      </c>
      <c r="AF52" s="26"/>
      <c r="AG52">
        <f t="shared" si="2"/>
        <v>29.636880000000001</v>
      </c>
      <c r="AI52" s="75">
        <f>PXIL!L52</f>
        <v>0</v>
      </c>
      <c r="AJ52" s="75">
        <f>PXIL!R52</f>
        <v>0</v>
      </c>
      <c r="AK52" s="75">
        <f>RTM_IEX!L52</f>
        <v>10.64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2.2999999999999998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0.26312000000000002</v>
      </c>
      <c r="AD53">
        <f t="shared" si="1"/>
        <v>29.636880000000001</v>
      </c>
      <c r="AE53">
        <f>'IDT-1'!D53</f>
        <v>0</v>
      </c>
      <c r="AF53" s="26"/>
      <c r="AG53">
        <f t="shared" si="2"/>
        <v>29.636880000000001</v>
      </c>
      <c r="AI53" s="75">
        <f>PXIL!L53</f>
        <v>0</v>
      </c>
      <c r="AJ53" s="75">
        <f>PXIL!R53</f>
        <v>0</v>
      </c>
      <c r="AK53" s="75">
        <f>RTM_IEX!L53</f>
        <v>10.64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2.2999999999999998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0.26312000000000002</v>
      </c>
      <c r="AD54">
        <f t="shared" si="1"/>
        <v>29.636880000000001</v>
      </c>
      <c r="AE54">
        <f>'IDT-1'!D54</f>
        <v>0</v>
      </c>
      <c r="AF54" s="26"/>
      <c r="AG54">
        <f t="shared" si="2"/>
        <v>29.636880000000001</v>
      </c>
      <c r="AI54" s="75">
        <f>PXIL!L54</f>
        <v>0</v>
      </c>
      <c r="AJ54" s="75">
        <f>PXIL!R54</f>
        <v>0</v>
      </c>
      <c r="AK54" s="75">
        <f>RTM_IEX!L54</f>
        <v>10.64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2.2999999999999998</v>
      </c>
      <c r="I55">
        <f>Bawana_NG!R55</f>
        <v>5.8200000000000012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0.29286400000000001</v>
      </c>
      <c r="AD55">
        <f t="shared" si="1"/>
        <v>32.987136</v>
      </c>
      <c r="AE55">
        <f>'IDT-1'!D55</f>
        <v>0</v>
      </c>
      <c r="AF55" s="26"/>
      <c r="AG55">
        <f t="shared" si="2"/>
        <v>32.987136</v>
      </c>
      <c r="AI55" s="75">
        <f>PXIL!L55</f>
        <v>0</v>
      </c>
      <c r="AJ55" s="75">
        <f>PXIL!R55</f>
        <v>0</v>
      </c>
      <c r="AK55" s="75">
        <f>RTM_IEX!L55</f>
        <v>14.02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2.2999999999999998</v>
      </c>
      <c r="I56">
        <f>Bawana_NG!R56</f>
        <v>5.8200000000000012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0.22906400000000002</v>
      </c>
      <c r="AD56">
        <f t="shared" si="1"/>
        <v>25.800936</v>
      </c>
      <c r="AE56">
        <f>'IDT-1'!D56</f>
        <v>0</v>
      </c>
      <c r="AF56" s="26"/>
      <c r="AG56">
        <f t="shared" si="2"/>
        <v>25.800936</v>
      </c>
      <c r="AI56" s="75">
        <f>PXIL!L56</f>
        <v>0</v>
      </c>
      <c r="AJ56" s="75">
        <f>PXIL!R56</f>
        <v>0</v>
      </c>
      <c r="AK56" s="75">
        <f>RTM_IEX!L56</f>
        <v>6.77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2.2999999999999998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0.24604800000000004</v>
      </c>
      <c r="AD57">
        <f t="shared" si="1"/>
        <v>27.713951999999999</v>
      </c>
      <c r="AE57">
        <f>'IDT-1'!D57</f>
        <v>0</v>
      </c>
      <c r="AF57" s="26"/>
      <c r="AG57">
        <f t="shared" si="2"/>
        <v>27.713951999999999</v>
      </c>
      <c r="AI57" s="75">
        <f>PXIL!L57</f>
        <v>0</v>
      </c>
      <c r="AJ57" s="75">
        <f>PXIL!R57</f>
        <v>0</v>
      </c>
      <c r="AK57" s="75">
        <f>RTM_IEX!L57</f>
        <v>8.6999999999999993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2.2999999999999998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0.24604800000000004</v>
      </c>
      <c r="AD58">
        <f t="shared" si="1"/>
        <v>27.713951999999999</v>
      </c>
      <c r="AE58">
        <f>'IDT-1'!D58</f>
        <v>0</v>
      </c>
      <c r="AF58" s="26"/>
      <c r="AG58">
        <f t="shared" si="2"/>
        <v>27.713951999999999</v>
      </c>
      <c r="AI58" s="75">
        <f>PXIL!L58</f>
        <v>0</v>
      </c>
      <c r="AJ58" s="75">
        <f>PXIL!R58</f>
        <v>0</v>
      </c>
      <c r="AK58" s="75">
        <f>RTM_IEX!L58</f>
        <v>8.6999999999999993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2.2999999999999998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0.23760000000000003</v>
      </c>
      <c r="AD59">
        <f t="shared" si="1"/>
        <v>26.7624</v>
      </c>
      <c r="AE59">
        <f>'IDT-1'!D59</f>
        <v>0</v>
      </c>
      <c r="AF59" s="26"/>
      <c r="AG59">
        <f t="shared" si="2"/>
        <v>26.7624</v>
      </c>
      <c r="AI59" s="75">
        <f>PXIL!L59</f>
        <v>0</v>
      </c>
      <c r="AJ59" s="75">
        <f>PXIL!R59</f>
        <v>0</v>
      </c>
      <c r="AK59" s="75">
        <f>RTM_IEX!L59</f>
        <v>7.74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2.2999999999999998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0.24604800000000004</v>
      </c>
      <c r="AD60">
        <f t="shared" si="1"/>
        <v>27.713951999999999</v>
      </c>
      <c r="AE60">
        <f>'IDT-1'!D60</f>
        <v>0</v>
      </c>
      <c r="AF60" s="26"/>
      <c r="AG60">
        <f t="shared" si="2"/>
        <v>27.713951999999999</v>
      </c>
      <c r="AI60" s="75">
        <f>PXIL!L60</f>
        <v>0</v>
      </c>
      <c r="AJ60" s="75">
        <f>PXIL!R60</f>
        <v>0</v>
      </c>
      <c r="AK60" s="75">
        <f>RTM_IEX!L60</f>
        <v>8.6999999999999993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2.2999999999999998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0.3014</v>
      </c>
      <c r="AD61">
        <f t="shared" si="1"/>
        <v>33.948599999999999</v>
      </c>
      <c r="AE61">
        <f>'IDT-1'!D61</f>
        <v>0</v>
      </c>
      <c r="AF61" s="26"/>
      <c r="AG61">
        <f t="shared" si="2"/>
        <v>33.948599999999999</v>
      </c>
      <c r="AI61" s="75">
        <f>PXIL!L61</f>
        <v>0</v>
      </c>
      <c r="AJ61" s="75">
        <f>PXIL!R61</f>
        <v>0</v>
      </c>
      <c r="AK61" s="75">
        <f>RTM_IEX!L61</f>
        <v>14.99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1.7805743788318811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0.23302905453372058</v>
      </c>
      <c r="AD62">
        <f t="shared" si="1"/>
        <v>26.247545324298162</v>
      </c>
      <c r="AE62">
        <f>'IDT-1'!D62</f>
        <v>0</v>
      </c>
      <c r="AF62" s="26"/>
      <c r="AG62">
        <f t="shared" si="2"/>
        <v>26.247545324298162</v>
      </c>
      <c r="AI62" s="75">
        <f>PXIL!L62</f>
        <v>0</v>
      </c>
      <c r="AJ62" s="75">
        <f>PXIL!R62</f>
        <v>0</v>
      </c>
      <c r="AK62" s="75">
        <f>RTM_IEX!L62</f>
        <v>7.74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1.7805743788318811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0.25001305453372058</v>
      </c>
      <c r="AD63">
        <f t="shared" si="1"/>
        <v>28.160561324298161</v>
      </c>
      <c r="AE63">
        <f>'IDT-1'!D63</f>
        <v>0</v>
      </c>
      <c r="AF63" s="26"/>
      <c r="AG63">
        <f t="shared" si="2"/>
        <v>28.160561324298161</v>
      </c>
      <c r="AI63" s="75">
        <f>PXIL!L63</f>
        <v>0</v>
      </c>
      <c r="AJ63" s="75">
        <f>PXIL!R63</f>
        <v>0</v>
      </c>
      <c r="AK63" s="75">
        <f>RTM_IEX!L63</f>
        <v>9.67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0.23434400000000002</v>
      </c>
      <c r="AD64">
        <f t="shared" si="1"/>
        <v>26.395656000000002</v>
      </c>
      <c r="AE64">
        <f>'IDT-1'!D64</f>
        <v>0</v>
      </c>
      <c r="AF64" s="26"/>
      <c r="AG64">
        <f t="shared" si="2"/>
        <v>26.395656000000002</v>
      </c>
      <c r="AI64" s="75">
        <f>PXIL!L64</f>
        <v>0</v>
      </c>
      <c r="AJ64" s="75">
        <f>PXIL!R64</f>
        <v>0</v>
      </c>
      <c r="AK64" s="75">
        <f>RTM_IEX!L64</f>
        <v>9.67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0.19175200000000003</v>
      </c>
      <c r="AD65">
        <f t="shared" si="1"/>
        <v>21.598247999999998</v>
      </c>
      <c r="AE65">
        <f>'IDT-1'!D65</f>
        <v>0</v>
      </c>
      <c r="AF65" s="26"/>
      <c r="AG65">
        <f t="shared" si="2"/>
        <v>21.598247999999998</v>
      </c>
      <c r="AI65" s="75">
        <f>PXIL!L65</f>
        <v>0</v>
      </c>
      <c r="AJ65" s="75">
        <f>PXIL!R65</f>
        <v>0</v>
      </c>
      <c r="AK65" s="75">
        <f>RTM_IEX!L65</f>
        <v>4.83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0.20882400000000001</v>
      </c>
      <c r="AD66">
        <f t="shared" si="1"/>
        <v>23.521176000000001</v>
      </c>
      <c r="AE66">
        <f>'IDT-1'!D66</f>
        <v>0</v>
      </c>
      <c r="AF66" s="26"/>
      <c r="AG66">
        <f t="shared" si="2"/>
        <v>23.521176000000001</v>
      </c>
      <c r="AI66" s="75">
        <f>PXIL!L66</f>
        <v>0</v>
      </c>
      <c r="AJ66" s="75">
        <f>PXIL!R66</f>
        <v>0</v>
      </c>
      <c r="AK66" s="75">
        <f>RTM_IEX!L66</f>
        <v>6.77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0.29022400000000004</v>
      </c>
      <c r="AD67">
        <f t="shared" si="1"/>
        <v>32.689776000000002</v>
      </c>
      <c r="AE67">
        <f>'IDT-1'!D67</f>
        <v>0</v>
      </c>
      <c r="AF67" s="26"/>
      <c r="AG67">
        <f t="shared" si="2"/>
        <v>32.689776000000002</v>
      </c>
      <c r="AI67" s="75">
        <f>PXIL!L67</f>
        <v>0</v>
      </c>
      <c r="AJ67" s="75">
        <f>PXIL!R67</f>
        <v>0</v>
      </c>
      <c r="AK67" s="75">
        <f>RTM_IEX!L67</f>
        <v>14.02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1.7805743788318811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0.20742105453372056</v>
      </c>
      <c r="AD68">
        <f t="shared" ref="AD68:AD98" si="4">SUM(B68:AB68,AI68:AR68)-AC68</f>
        <v>23.363153324298164</v>
      </c>
      <c r="AE68">
        <f>'IDT-1'!D68</f>
        <v>0</v>
      </c>
      <c r="AF68" s="26"/>
      <c r="AG68">
        <f t="shared" ref="AG68:AG98" si="5">SUM(AD68:AF68)</f>
        <v>23.363153324298164</v>
      </c>
      <c r="AI68" s="75">
        <f>PXIL!L68</f>
        <v>0</v>
      </c>
      <c r="AJ68" s="75">
        <f>PXIL!R68</f>
        <v>0</v>
      </c>
      <c r="AK68" s="75">
        <f>RTM_IEX!L68</f>
        <v>4.83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1.7805743788318811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0.22449305453372057</v>
      </c>
      <c r="AD69">
        <f t="shared" si="4"/>
        <v>25.286081324298163</v>
      </c>
      <c r="AE69">
        <f>'IDT-1'!D69</f>
        <v>0</v>
      </c>
      <c r="AF69" s="26"/>
      <c r="AG69">
        <f t="shared" si="5"/>
        <v>25.286081324298163</v>
      </c>
      <c r="AI69" s="75">
        <f>PXIL!L69</f>
        <v>0</v>
      </c>
      <c r="AJ69" s="75">
        <f>PXIL!R69</f>
        <v>0</v>
      </c>
      <c r="AK69" s="75">
        <f>RTM_IEX!L69</f>
        <v>6.77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1.7805743788318811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0.21595705453372055</v>
      </c>
      <c r="AD70">
        <f t="shared" si="4"/>
        <v>24.32461732429816</v>
      </c>
      <c r="AE70">
        <f>'IDT-1'!D70</f>
        <v>0</v>
      </c>
      <c r="AF70" s="26"/>
      <c r="AG70">
        <f t="shared" si="5"/>
        <v>24.32461732429816</v>
      </c>
      <c r="AI70" s="75">
        <f>PXIL!L70</f>
        <v>0</v>
      </c>
      <c r="AJ70" s="75">
        <f>PXIL!R70</f>
        <v>0</v>
      </c>
      <c r="AK70" s="75">
        <f>RTM_IEX!L70</f>
        <v>5.8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-0.12120000000000002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0.1969640290556901</v>
      </c>
      <c r="AD71">
        <f t="shared" si="4"/>
        <v>21.941835970944314</v>
      </c>
      <c r="AE71">
        <f>'IDT-1'!D71</f>
        <v>0</v>
      </c>
      <c r="AF71" s="26"/>
      <c r="AG71">
        <f t="shared" si="5"/>
        <v>21.941835970944314</v>
      </c>
      <c r="AI71" s="75">
        <f>PXIL!L71</f>
        <v>0</v>
      </c>
      <c r="AJ71" s="75">
        <f>PXIL!R71</f>
        <v>0</v>
      </c>
      <c r="AK71" s="75">
        <f>RTM_IEX!L71</f>
        <v>12.57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-0.12120000000000002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0.1969640290556901</v>
      </c>
      <c r="AD72">
        <f t="shared" si="4"/>
        <v>21.941835970944314</v>
      </c>
      <c r="AE72">
        <f>'IDT-1'!D72</f>
        <v>0</v>
      </c>
      <c r="AF72" s="26"/>
      <c r="AG72">
        <f t="shared" si="5"/>
        <v>21.941835970944314</v>
      </c>
      <c r="AI72" s="75">
        <f>PXIL!L72</f>
        <v>0</v>
      </c>
      <c r="AJ72" s="75">
        <f>PXIL!R72</f>
        <v>0</v>
      </c>
      <c r="AK72" s="75">
        <f>RTM_IEX!L72</f>
        <v>12.57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-0.12120000000000002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0.26498802905569008</v>
      </c>
      <c r="AD73">
        <f t="shared" si="4"/>
        <v>29.60381197094431</v>
      </c>
      <c r="AE73">
        <f>'IDT-1'!D73</f>
        <v>0</v>
      </c>
      <c r="AF73" s="26"/>
      <c r="AG73">
        <f t="shared" si="5"/>
        <v>29.60381197094431</v>
      </c>
      <c r="AI73" s="75">
        <f>PXIL!L73</f>
        <v>0</v>
      </c>
      <c r="AJ73" s="75">
        <f>PXIL!R73</f>
        <v>0</v>
      </c>
      <c r="AK73" s="75">
        <f>RTM_IEX!L73</f>
        <v>20.3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-0.12120000000000002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0.17144402905569009</v>
      </c>
      <c r="AD74">
        <f t="shared" si="4"/>
        <v>19.067355970944313</v>
      </c>
      <c r="AE74">
        <f>'IDT-1'!D74</f>
        <v>0</v>
      </c>
      <c r="AF74" s="26"/>
      <c r="AG74">
        <f t="shared" si="5"/>
        <v>19.067355970944313</v>
      </c>
      <c r="AI74" s="75">
        <f>PXIL!L74</f>
        <v>0</v>
      </c>
      <c r="AJ74" s="75">
        <f>PXIL!R74</f>
        <v>0</v>
      </c>
      <c r="AK74" s="75">
        <f>RTM_IEX!L74</f>
        <v>9.67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-0.12120000000000002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0.22248402905569009</v>
      </c>
      <c r="AD75">
        <f t="shared" si="4"/>
        <v>24.816315970944313</v>
      </c>
      <c r="AE75">
        <f>'IDT-1'!D75</f>
        <v>0</v>
      </c>
      <c r="AF75" s="26"/>
      <c r="AG75">
        <f t="shared" si="5"/>
        <v>24.816315970944313</v>
      </c>
      <c r="AI75" s="75">
        <f>PXIL!L75</f>
        <v>0</v>
      </c>
      <c r="AJ75" s="75">
        <f>PXIL!R75</f>
        <v>0</v>
      </c>
      <c r="AK75" s="75">
        <f>RTM_IEX!L75</f>
        <v>15.47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-0.12120000000000002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0.2139480290556901</v>
      </c>
      <c r="AD76">
        <f t="shared" si="4"/>
        <v>23.85485197094431</v>
      </c>
      <c r="AE76">
        <f>'IDT-1'!D76</f>
        <v>0</v>
      </c>
      <c r="AF76" s="26"/>
      <c r="AG76">
        <f t="shared" si="5"/>
        <v>23.85485197094431</v>
      </c>
      <c r="AI76" s="75">
        <f>PXIL!L76</f>
        <v>0</v>
      </c>
      <c r="AJ76" s="75">
        <f>PXIL!R76</f>
        <v>0</v>
      </c>
      <c r="AK76" s="75">
        <f>RTM_IEX!L76</f>
        <v>14.5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-0.12120000000000002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8.6348029055690084E-2</v>
      </c>
      <c r="AD77">
        <f t="shared" si="4"/>
        <v>9.4824519709443091</v>
      </c>
      <c r="AE77">
        <f>'IDT-1'!D77</f>
        <v>0</v>
      </c>
      <c r="AF77" s="26"/>
      <c r="AG77">
        <f t="shared" si="5"/>
        <v>9.4824519709443091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-0.12120000000000002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8.6348029055690084E-2</v>
      </c>
      <c r="AD78">
        <f t="shared" si="4"/>
        <v>9.4824519709443091</v>
      </c>
      <c r="AE78">
        <f>'IDT-1'!D78</f>
        <v>0</v>
      </c>
      <c r="AF78" s="26"/>
      <c r="AG78">
        <f t="shared" si="5"/>
        <v>9.4824519709443091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-0.12120000000000002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0.27185202905569006</v>
      </c>
      <c r="AD79">
        <f t="shared" si="4"/>
        <v>30.376947970944308</v>
      </c>
      <c r="AE79">
        <f>'IDT-1'!D79</f>
        <v>0</v>
      </c>
      <c r="AF79" s="26"/>
      <c r="AG79">
        <f t="shared" si="5"/>
        <v>30.376947970944308</v>
      </c>
      <c r="AI79" s="75">
        <f>PXIL!L79</f>
        <v>0</v>
      </c>
      <c r="AJ79" s="75">
        <f>PXIL!R79</f>
        <v>0</v>
      </c>
      <c r="AK79" s="75">
        <f>RTM_IEX!L79</f>
        <v>21.08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-0.12120000000000002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0.1969640290556901</v>
      </c>
      <c r="AD80">
        <f t="shared" si="4"/>
        <v>21.941835970944311</v>
      </c>
      <c r="AE80">
        <f>'IDT-1'!D80</f>
        <v>0</v>
      </c>
      <c r="AF80" s="26"/>
      <c r="AG80">
        <f t="shared" si="5"/>
        <v>21.941835970944311</v>
      </c>
      <c r="AI80" s="75">
        <f>PXIL!L80</f>
        <v>0</v>
      </c>
      <c r="AJ80" s="75">
        <f>PXIL!R80</f>
        <v>0</v>
      </c>
      <c r="AK80" s="75">
        <f>RTM_IEX!L80</f>
        <v>12.57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-0.12120000000000002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0.2139480290556901</v>
      </c>
      <c r="AD81">
        <f t="shared" si="4"/>
        <v>23.85485197094431</v>
      </c>
      <c r="AE81">
        <f>'IDT-1'!D81</f>
        <v>0</v>
      </c>
      <c r="AF81" s="26"/>
      <c r="AG81">
        <f t="shared" si="5"/>
        <v>23.85485197094431</v>
      </c>
      <c r="AI81" s="75">
        <f>PXIL!L81</f>
        <v>0</v>
      </c>
      <c r="AJ81" s="75">
        <f>PXIL!R81</f>
        <v>0</v>
      </c>
      <c r="AK81" s="75">
        <f>RTM_IEX!L81</f>
        <v>14.5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-0.12120000000000002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0.2139480290556901</v>
      </c>
      <c r="AD82">
        <f t="shared" si="4"/>
        <v>23.85485197094431</v>
      </c>
      <c r="AE82">
        <f>'IDT-1'!D82</f>
        <v>0</v>
      </c>
      <c r="AF82" s="26"/>
      <c r="AG82">
        <f t="shared" si="5"/>
        <v>23.85485197094431</v>
      </c>
      <c r="AI82" s="75">
        <f>PXIL!L82</f>
        <v>0</v>
      </c>
      <c r="AJ82" s="75">
        <f>PXIL!R82</f>
        <v>0</v>
      </c>
      <c r="AK82" s="75">
        <f>RTM_IEX!L82</f>
        <v>14.5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-0.12120000000000002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0.20550002905569009</v>
      </c>
      <c r="AD83">
        <f t="shared" si="4"/>
        <v>22.90329997094431</v>
      </c>
      <c r="AE83">
        <f>'IDT-1'!D83</f>
        <v>0</v>
      </c>
      <c r="AF83" s="26"/>
      <c r="AG83">
        <f t="shared" si="5"/>
        <v>22.90329997094431</v>
      </c>
      <c r="AI83" s="75">
        <f>PXIL!L83</f>
        <v>0</v>
      </c>
      <c r="AJ83" s="75">
        <f>PXIL!R83</f>
        <v>0</v>
      </c>
      <c r="AK83" s="75">
        <f>RTM_IEX!L83</f>
        <v>13.54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-0.12120000000000002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0.20550002905569009</v>
      </c>
      <c r="AD84">
        <f t="shared" si="4"/>
        <v>22.90329997094431</v>
      </c>
      <c r="AE84">
        <f>'IDT-1'!D84</f>
        <v>0</v>
      </c>
      <c r="AF84" s="26"/>
      <c r="AG84">
        <f t="shared" si="5"/>
        <v>22.90329997094431</v>
      </c>
      <c r="AI84" s="75">
        <f>PXIL!L84</f>
        <v>0</v>
      </c>
      <c r="AJ84" s="75">
        <f>PXIL!R84</f>
        <v>0</v>
      </c>
      <c r="AK84" s="75">
        <f>RTM_IEX!L84</f>
        <v>13.54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-0.12120000000000002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0.25055602905569008</v>
      </c>
      <c r="AD85">
        <f t="shared" si="4"/>
        <v>27.978243970944309</v>
      </c>
      <c r="AE85">
        <f>'IDT-1'!D85</f>
        <v>0</v>
      </c>
      <c r="AF85" s="26"/>
      <c r="AG85">
        <f t="shared" si="5"/>
        <v>27.978243970944309</v>
      </c>
      <c r="AI85" s="75">
        <f>PXIL!L85</f>
        <v>0</v>
      </c>
      <c r="AJ85" s="75">
        <f>PXIL!R85</f>
        <v>0</v>
      </c>
      <c r="AK85" s="75">
        <f>RTM_IEX!L85</f>
        <v>18.66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-0.12120000000000002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0.17998002905569011</v>
      </c>
      <c r="AD86">
        <f t="shared" si="4"/>
        <v>20.028819970944312</v>
      </c>
      <c r="AE86">
        <f>'IDT-1'!D86</f>
        <v>0</v>
      </c>
      <c r="AF86" s="26"/>
      <c r="AG86">
        <f t="shared" si="5"/>
        <v>20.028819970944312</v>
      </c>
      <c r="AI86" s="75">
        <f>PXIL!L86</f>
        <v>0</v>
      </c>
      <c r="AJ86" s="75">
        <f>PXIL!R86</f>
        <v>0</v>
      </c>
      <c r="AK86" s="75">
        <f>RTM_IEX!L86</f>
        <v>10.64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-0.12120000000000002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0.20550002905569009</v>
      </c>
      <c r="AD87">
        <f t="shared" si="4"/>
        <v>22.90329997094431</v>
      </c>
      <c r="AE87">
        <f>'IDT-1'!D87</f>
        <v>0</v>
      </c>
      <c r="AF87" s="26"/>
      <c r="AG87">
        <f t="shared" si="5"/>
        <v>22.90329997094431</v>
      </c>
      <c r="AI87" s="75">
        <f>PXIL!L87</f>
        <v>0</v>
      </c>
      <c r="AJ87" s="75">
        <f>PXIL!R87</f>
        <v>0</v>
      </c>
      <c r="AK87" s="75">
        <f>RTM_IEX!L87</f>
        <v>13.54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-0.12120000000000002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0.20550002905569009</v>
      </c>
      <c r="AD88">
        <f t="shared" si="4"/>
        <v>22.90329997094431</v>
      </c>
      <c r="AE88">
        <f>'IDT-1'!D88</f>
        <v>0</v>
      </c>
      <c r="AF88" s="26"/>
      <c r="AG88">
        <f t="shared" si="5"/>
        <v>22.90329997094431</v>
      </c>
      <c r="AI88" s="75">
        <f>PXIL!L88</f>
        <v>0</v>
      </c>
      <c r="AJ88" s="75">
        <f>PXIL!R88</f>
        <v>0</v>
      </c>
      <c r="AK88" s="75">
        <f>RTM_IEX!L88</f>
        <v>13.54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-0.12120000000000002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0.18842802905569009</v>
      </c>
      <c r="AD89">
        <f t="shared" si="4"/>
        <v>20.980371970944311</v>
      </c>
      <c r="AE89">
        <f>'IDT-1'!D89</f>
        <v>0</v>
      </c>
      <c r="AF89" s="26"/>
      <c r="AG89">
        <f t="shared" si="5"/>
        <v>20.980371970944311</v>
      </c>
      <c r="AI89" s="75">
        <f>PXIL!L89</f>
        <v>0</v>
      </c>
      <c r="AJ89" s="75">
        <f>PXIL!R89</f>
        <v>0</v>
      </c>
      <c r="AK89" s="75">
        <f>RTM_IEX!L89</f>
        <v>11.6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-0.12120000000000002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0.18842802905569009</v>
      </c>
      <c r="AD90">
        <f t="shared" si="4"/>
        <v>20.980371970944311</v>
      </c>
      <c r="AE90">
        <f>'IDT-1'!D90</f>
        <v>0</v>
      </c>
      <c r="AF90" s="26"/>
      <c r="AG90">
        <f t="shared" si="5"/>
        <v>20.980371970944311</v>
      </c>
      <c r="AI90" s="75">
        <f>PXIL!L90</f>
        <v>0</v>
      </c>
      <c r="AJ90" s="75">
        <f>PXIL!R90</f>
        <v>0</v>
      </c>
      <c r="AK90" s="75">
        <f>RTM_IEX!L90</f>
        <v>11.6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-0.12120000000000002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0.23102002905569011</v>
      </c>
      <c r="AD91">
        <f t="shared" si="4"/>
        <v>25.777779970944312</v>
      </c>
      <c r="AE91">
        <f>'IDT-1'!D91</f>
        <v>0</v>
      </c>
      <c r="AF91" s="26"/>
      <c r="AG91">
        <f t="shared" si="5"/>
        <v>25.777779970944312</v>
      </c>
      <c r="AI91" s="75">
        <f>PXIL!L91</f>
        <v>0</v>
      </c>
      <c r="AJ91" s="75">
        <f>PXIL!R91</f>
        <v>0</v>
      </c>
      <c r="AK91" s="75">
        <f>RTM_IEX!L91</f>
        <v>16.440000000000001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-0.12120000000000002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0.15446002905569009</v>
      </c>
      <c r="AD92">
        <f t="shared" si="4"/>
        <v>17.15433997094431</v>
      </c>
      <c r="AE92">
        <f>'IDT-1'!D92</f>
        <v>0</v>
      </c>
      <c r="AF92" s="26"/>
      <c r="AG92">
        <f t="shared" si="5"/>
        <v>17.15433997094431</v>
      </c>
      <c r="AI92" s="75">
        <f>PXIL!L92</f>
        <v>0</v>
      </c>
      <c r="AJ92" s="75">
        <f>PXIL!R92</f>
        <v>0</v>
      </c>
      <c r="AK92" s="75">
        <f>RTM_IEX!L92</f>
        <v>7.74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-0.12120000000000002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0.17998002905569011</v>
      </c>
      <c r="AD93">
        <f t="shared" si="4"/>
        <v>20.028819970944312</v>
      </c>
      <c r="AE93">
        <f>'IDT-1'!D93</f>
        <v>0</v>
      </c>
      <c r="AF93" s="26"/>
      <c r="AG93">
        <f t="shared" si="5"/>
        <v>20.028819970944312</v>
      </c>
      <c r="AI93" s="75">
        <f>PXIL!L93</f>
        <v>0</v>
      </c>
      <c r="AJ93" s="75">
        <f>PXIL!R93</f>
        <v>0</v>
      </c>
      <c r="AK93" s="75">
        <f>RTM_IEX!L93</f>
        <v>10.64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-0.12120000000000002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0.17144402905569009</v>
      </c>
      <c r="AD94">
        <f t="shared" si="4"/>
        <v>19.067355970944313</v>
      </c>
      <c r="AE94">
        <f>'IDT-1'!D94</f>
        <v>0</v>
      </c>
      <c r="AF94" s="26"/>
      <c r="AG94">
        <f t="shared" si="5"/>
        <v>19.067355970944313</v>
      </c>
      <c r="AI94" s="75">
        <f>PXIL!L94</f>
        <v>0</v>
      </c>
      <c r="AJ94" s="75">
        <f>PXIL!R94</f>
        <v>0</v>
      </c>
      <c r="AK94" s="75">
        <f>RTM_IEX!L94</f>
        <v>9.67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-0.12120000000000002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0.16290802905569007</v>
      </c>
      <c r="AD95">
        <f t="shared" si="4"/>
        <v>18.10589197094431</v>
      </c>
      <c r="AE95">
        <f>'IDT-1'!D95</f>
        <v>0</v>
      </c>
      <c r="AF95" s="26"/>
      <c r="AG95">
        <f t="shared" si="5"/>
        <v>18.10589197094431</v>
      </c>
      <c r="AI95" s="75">
        <f>PXIL!L95</f>
        <v>0</v>
      </c>
      <c r="AJ95" s="75">
        <f>PXIL!R95</f>
        <v>0</v>
      </c>
      <c r="AK95" s="75">
        <f>RTM_IEX!L95</f>
        <v>8.6999999999999993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-0.12120000000000002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0.16290802905569007</v>
      </c>
      <c r="AD96">
        <f t="shared" si="4"/>
        <v>18.10589197094431</v>
      </c>
      <c r="AE96">
        <f>'IDT-1'!D96</f>
        <v>0</v>
      </c>
      <c r="AF96" s="26"/>
      <c r="AG96">
        <f t="shared" si="5"/>
        <v>18.10589197094431</v>
      </c>
      <c r="AI96" s="75">
        <f>PXIL!L96</f>
        <v>0</v>
      </c>
      <c r="AJ96" s="75">
        <f>PXIL!R96</f>
        <v>0</v>
      </c>
      <c r="AK96" s="75">
        <f>RTM_IEX!L96</f>
        <v>8.6999999999999993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-0.12120000000000002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0.2097240290556901</v>
      </c>
      <c r="AD97">
        <f t="shared" si="4"/>
        <v>23.37907597094431</v>
      </c>
      <c r="AE97">
        <f>'IDT-1'!D97</f>
        <v>0</v>
      </c>
      <c r="AF97" s="26"/>
      <c r="AG97">
        <f t="shared" si="5"/>
        <v>23.37907597094431</v>
      </c>
      <c r="AI97" s="75">
        <f>PXIL!L97</f>
        <v>0</v>
      </c>
      <c r="AJ97" s="75">
        <f>PXIL!R97</f>
        <v>0</v>
      </c>
      <c r="AK97" s="75">
        <f>RTM_IEX!L97</f>
        <v>14.02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-0.12120000000000002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0.13738802905569009</v>
      </c>
      <c r="AD98">
        <f t="shared" si="4"/>
        <v>15.231411970944309</v>
      </c>
      <c r="AE98">
        <f>'IDT-1'!D98</f>
        <v>0</v>
      </c>
      <c r="AF98" s="26"/>
      <c r="AG98">
        <f t="shared" si="5"/>
        <v>15.231411970944309</v>
      </c>
      <c r="AI98" s="75">
        <f>PXIL!L98</f>
        <v>0</v>
      </c>
      <c r="AJ98" s="75">
        <f>PXIL!R98</f>
        <v>0</v>
      </c>
      <c r="AK98" s="75">
        <f>RTM_IEX!L98</f>
        <v>5.8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0.12274159999999998</v>
      </c>
      <c r="H99">
        <f t="shared" si="6"/>
        <v>3.6560717973539845E-2</v>
      </c>
      <c r="I99">
        <f t="shared" si="6"/>
        <v>0.13968002534588433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5.2181138293465263E-3</v>
      </c>
      <c r="AD99">
        <f t="shared" si="6"/>
        <v>0.58077172949007794</v>
      </c>
      <c r="AE99">
        <f t="shared" ref="AE99:AR99" si="7">SUM(AE3:AE98)/4000</f>
        <v>0</v>
      </c>
      <c r="AG99">
        <f t="shared" si="7"/>
        <v>0.58077172949007794</v>
      </c>
      <c r="AI99">
        <f t="shared" si="7"/>
        <v>0</v>
      </c>
      <c r="AJ99">
        <f t="shared" si="7"/>
        <v>0</v>
      </c>
      <c r="AK99">
        <f t="shared" si="7"/>
        <v>0.17935249999999994</v>
      </c>
      <c r="AL99">
        <f t="shared" si="7"/>
        <v>-2.6250000000000002E-3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44629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9.0826720000000005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5.41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0.13175951360000002</v>
      </c>
      <c r="AD3">
        <f>SUM(B3:AB3,AI3:AR3)-AC3</f>
        <v>14.840912486400001</v>
      </c>
      <c r="AE3">
        <v>0</v>
      </c>
      <c r="AF3" s="26"/>
      <c r="AG3">
        <f>SUM(AD3:AF3)</f>
        <v>14.840912486400001</v>
      </c>
      <c r="AI3" s="75">
        <f>PXIL!M3</f>
        <v>0</v>
      </c>
      <c r="AJ3" s="75">
        <f>PXIL!S3</f>
        <v>0</v>
      </c>
      <c r="AK3" s="75">
        <f>RTM_IEX!M3</f>
        <v>0.48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9.0826720000000005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4.25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0.12155151360000002</v>
      </c>
      <c r="AD4">
        <f t="shared" ref="AD4:AD67" si="1">SUM(B4:AB4,AI4:AR4)-AC4</f>
        <v>13.691120486400001</v>
      </c>
      <c r="AE4">
        <v>0</v>
      </c>
      <c r="AF4" s="26"/>
      <c r="AG4">
        <f t="shared" ref="AG4:AG67" si="2">SUM(AD4:AF4)</f>
        <v>13.691120486400001</v>
      </c>
      <c r="AI4" s="75">
        <f>PXIL!M4</f>
        <v>0</v>
      </c>
      <c r="AJ4" s="75">
        <f>PXIL!S4</f>
        <v>0</v>
      </c>
      <c r="AK4" s="75">
        <f>RTM_IEX!M4</f>
        <v>0.48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9.0826720000000005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0.15147151360000002</v>
      </c>
      <c r="AD5">
        <f t="shared" si="1"/>
        <v>17.061200486399997</v>
      </c>
      <c r="AE5">
        <v>0</v>
      </c>
      <c r="AF5" s="26"/>
      <c r="AG5">
        <f t="shared" si="2"/>
        <v>17.061200486399997</v>
      </c>
      <c r="AI5" s="75">
        <f>PXIL!M5</f>
        <v>0</v>
      </c>
      <c r="AJ5" s="75">
        <f>PXIL!S5</f>
        <v>0</v>
      </c>
      <c r="AK5" s="75">
        <f>RTM_IEX!M5</f>
        <v>0.49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9.0826720000000005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0.1114315136</v>
      </c>
      <c r="AD6">
        <f t="shared" si="1"/>
        <v>12.551240486400001</v>
      </c>
      <c r="AE6">
        <v>0</v>
      </c>
      <c r="AF6" s="26"/>
      <c r="AG6">
        <f t="shared" si="2"/>
        <v>12.551240486400001</v>
      </c>
      <c r="AI6" s="75">
        <f>PXIL!M6</f>
        <v>0</v>
      </c>
      <c r="AJ6" s="75">
        <f>PXIL!S6</f>
        <v>0</v>
      </c>
      <c r="AK6" s="75">
        <f>RTM_IEX!M6</f>
        <v>0.49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9.0826720000000005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0.1087915136</v>
      </c>
      <c r="AD7">
        <f t="shared" si="1"/>
        <v>12.2538804864</v>
      </c>
      <c r="AE7">
        <v>0</v>
      </c>
      <c r="AF7" s="26"/>
      <c r="AG7">
        <f t="shared" si="2"/>
        <v>12.2538804864</v>
      </c>
      <c r="AI7" s="75">
        <f>PXIL!M7</f>
        <v>0</v>
      </c>
      <c r="AJ7" s="75">
        <f>PXIL!S7</f>
        <v>0</v>
      </c>
      <c r="AK7" s="75">
        <f>RTM_IEX!M7</f>
        <v>0.48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9.0826720000000005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4.3499999999999996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0.12243151360000001</v>
      </c>
      <c r="AD8">
        <f t="shared" si="1"/>
        <v>13.7902404864</v>
      </c>
      <c r="AE8">
        <v>0</v>
      </c>
      <c r="AF8" s="26"/>
      <c r="AG8">
        <f t="shared" si="2"/>
        <v>13.7902404864</v>
      </c>
      <c r="AI8" s="75">
        <f>PXIL!M8</f>
        <v>0</v>
      </c>
      <c r="AJ8" s="75">
        <f>PXIL!S8</f>
        <v>0</v>
      </c>
      <c r="AK8" s="75">
        <f>RTM_IEX!M8</f>
        <v>0.48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8.1935520000000004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7.2103257600000012E-2</v>
      </c>
      <c r="AD9">
        <f t="shared" si="1"/>
        <v>8.1214487424000001</v>
      </c>
      <c r="AE9">
        <v>0</v>
      </c>
      <c r="AF9" s="26"/>
      <c r="AG9">
        <f t="shared" si="2"/>
        <v>8.1214487424000001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9.0826720000000005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2.0299999999999998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0.10201551360000001</v>
      </c>
      <c r="AD10">
        <f t="shared" si="1"/>
        <v>11.490656486400001</v>
      </c>
      <c r="AE10">
        <v>0</v>
      </c>
      <c r="AF10" s="26"/>
      <c r="AG10">
        <f t="shared" si="2"/>
        <v>11.490656486400001</v>
      </c>
      <c r="AI10" s="75">
        <f>PXIL!M10</f>
        <v>0</v>
      </c>
      <c r="AJ10" s="75">
        <f>PXIL!S10</f>
        <v>0</v>
      </c>
      <c r="AK10" s="75">
        <f>RTM_IEX!M10</f>
        <v>0.48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9.0826720000000005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0.11222351360000002</v>
      </c>
      <c r="AD11">
        <f t="shared" si="1"/>
        <v>12.6404484864</v>
      </c>
      <c r="AE11">
        <v>0</v>
      </c>
      <c r="AF11" s="26"/>
      <c r="AG11">
        <f t="shared" si="2"/>
        <v>12.6404484864</v>
      </c>
      <c r="AI11" s="75">
        <f>PXIL!M11</f>
        <v>0</v>
      </c>
      <c r="AJ11" s="75">
        <f>PXIL!S11</f>
        <v>0</v>
      </c>
      <c r="AK11" s="75">
        <f>RTM_IEX!M11</f>
        <v>0.48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9.0826720000000005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7.54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0.15050351360000003</v>
      </c>
      <c r="AD12">
        <f t="shared" si="1"/>
        <v>16.952168486400002</v>
      </c>
      <c r="AE12">
        <v>0</v>
      </c>
      <c r="AF12" s="26"/>
      <c r="AG12">
        <f t="shared" si="2"/>
        <v>16.952168486400002</v>
      </c>
      <c r="AI12" s="75">
        <f>PXIL!M12</f>
        <v>0</v>
      </c>
      <c r="AJ12" s="75">
        <f>PXIL!S12</f>
        <v>0</v>
      </c>
      <c r="AK12" s="75">
        <f>RTM_IEX!M12</f>
        <v>0.48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9.0826720000000005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5.12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0.12920751359999999</v>
      </c>
      <c r="AD13">
        <f t="shared" si="1"/>
        <v>14.553464486399999</v>
      </c>
      <c r="AE13">
        <v>0</v>
      </c>
      <c r="AF13" s="26"/>
      <c r="AG13">
        <f t="shared" si="2"/>
        <v>14.553464486399999</v>
      </c>
      <c r="AI13" s="75">
        <f>PXIL!M13</f>
        <v>0</v>
      </c>
      <c r="AJ13" s="75">
        <f>PXIL!S13</f>
        <v>0</v>
      </c>
      <c r="AK13" s="75">
        <f>RTM_IEX!M13</f>
        <v>0.48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9.0826720000000005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3.38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0.11389551360000003</v>
      </c>
      <c r="AD14">
        <f t="shared" si="1"/>
        <v>12.828776486400002</v>
      </c>
      <c r="AE14">
        <v>0</v>
      </c>
      <c r="AF14" s="26"/>
      <c r="AG14">
        <f t="shared" si="2"/>
        <v>12.828776486400002</v>
      </c>
      <c r="AI14" s="75">
        <f>PXIL!M14</f>
        <v>0</v>
      </c>
      <c r="AJ14" s="75">
        <f>PXIL!S14</f>
        <v>0</v>
      </c>
      <c r="AK14" s="75">
        <f>RTM_IEX!M14</f>
        <v>0.48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9.0826720000000005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4.54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0.12410351360000002</v>
      </c>
      <c r="AD15">
        <f t="shared" si="1"/>
        <v>13.978568486400002</v>
      </c>
      <c r="AE15">
        <v>0</v>
      </c>
      <c r="AF15" s="26"/>
      <c r="AG15">
        <f t="shared" si="2"/>
        <v>13.978568486400002</v>
      </c>
      <c r="AI15" s="75">
        <f>PXIL!M15</f>
        <v>0</v>
      </c>
      <c r="AJ15" s="75">
        <f>PXIL!S15</f>
        <v>0</v>
      </c>
      <c r="AK15" s="75">
        <f>RTM_IEX!M15</f>
        <v>0.48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9.0826720000000005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0.28999999999999998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8.6703513600000004E-2</v>
      </c>
      <c r="AD16">
        <f t="shared" si="1"/>
        <v>9.7659684864000003</v>
      </c>
      <c r="AE16">
        <v>0</v>
      </c>
      <c r="AF16" s="26"/>
      <c r="AG16">
        <f t="shared" si="2"/>
        <v>9.7659684864000003</v>
      </c>
      <c r="AI16" s="75">
        <f>PXIL!M16</f>
        <v>0</v>
      </c>
      <c r="AJ16" s="75">
        <f>PXIL!S16</f>
        <v>0</v>
      </c>
      <c r="AK16" s="75">
        <f>RTM_IEX!M16</f>
        <v>0.48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9.0826720000000005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0.15393551360000005</v>
      </c>
      <c r="AD17">
        <f t="shared" si="1"/>
        <v>17.338736486400002</v>
      </c>
      <c r="AE17">
        <v>0</v>
      </c>
      <c r="AF17" s="26"/>
      <c r="AG17">
        <f t="shared" si="2"/>
        <v>17.338736486400002</v>
      </c>
      <c r="AI17" s="75">
        <f>PXIL!M17</f>
        <v>0</v>
      </c>
      <c r="AJ17" s="75">
        <f>PXIL!S17</f>
        <v>0</v>
      </c>
      <c r="AK17" s="75">
        <f>RTM_IEX!M17</f>
        <v>0.48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9.0826720000000005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6.77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0.14372751360000002</v>
      </c>
      <c r="AD18">
        <f t="shared" si="1"/>
        <v>16.188944486399997</v>
      </c>
      <c r="AE18">
        <v>0</v>
      </c>
      <c r="AF18" s="26"/>
      <c r="AG18">
        <f t="shared" si="2"/>
        <v>16.188944486399997</v>
      </c>
      <c r="AI18" s="75">
        <f>PXIL!M18</f>
        <v>0</v>
      </c>
      <c r="AJ18" s="75">
        <f>PXIL!S18</f>
        <v>0</v>
      </c>
      <c r="AK18" s="75">
        <f>RTM_IEX!M18</f>
        <v>0.48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9.0826720000000005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11.6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0.18623151360000001</v>
      </c>
      <c r="AD19">
        <f t="shared" si="1"/>
        <v>20.976440486400001</v>
      </c>
      <c r="AE19">
        <v>0</v>
      </c>
      <c r="AF19" s="26"/>
      <c r="AG19">
        <f t="shared" si="2"/>
        <v>20.976440486400001</v>
      </c>
      <c r="AI19" s="75">
        <f>PXIL!M19</f>
        <v>0</v>
      </c>
      <c r="AJ19" s="75">
        <f>PXIL!S19</f>
        <v>0</v>
      </c>
      <c r="AK19" s="75">
        <f>RTM_IEX!M19</f>
        <v>0.48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9.0826720000000005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8.41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0.1581595136</v>
      </c>
      <c r="AD20">
        <f t="shared" si="1"/>
        <v>17.814512486399998</v>
      </c>
      <c r="AE20">
        <v>0</v>
      </c>
      <c r="AF20" s="26"/>
      <c r="AG20">
        <f t="shared" si="2"/>
        <v>17.814512486399998</v>
      </c>
      <c r="AI20" s="75">
        <f>PXIL!M20</f>
        <v>0</v>
      </c>
      <c r="AJ20" s="75">
        <f>PXIL!S20</f>
        <v>0</v>
      </c>
      <c r="AK20" s="75">
        <f>RTM_IEX!M20</f>
        <v>0.48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9.0826720000000005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14.6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0.21263151360000002</v>
      </c>
      <c r="AD21">
        <f t="shared" si="1"/>
        <v>23.950040486399999</v>
      </c>
      <c r="AE21">
        <v>0</v>
      </c>
      <c r="AF21" s="26"/>
      <c r="AG21">
        <f t="shared" si="2"/>
        <v>23.950040486399999</v>
      </c>
      <c r="AI21" s="75">
        <f>PXIL!M21</f>
        <v>0</v>
      </c>
      <c r="AJ21" s="75">
        <f>PXIL!S21</f>
        <v>0</v>
      </c>
      <c r="AK21" s="75">
        <f>RTM_IEX!M21</f>
        <v>0.48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9.0826720000000005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11.22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0.18288751360000002</v>
      </c>
      <c r="AD22">
        <f t="shared" si="1"/>
        <v>20.599784486400001</v>
      </c>
      <c r="AE22">
        <v>0</v>
      </c>
      <c r="AF22" s="26"/>
      <c r="AG22">
        <f t="shared" si="2"/>
        <v>20.599784486400001</v>
      </c>
      <c r="AI22" s="75">
        <f>PXIL!M22</f>
        <v>0</v>
      </c>
      <c r="AJ22" s="75">
        <f>PXIL!S22</f>
        <v>0</v>
      </c>
      <c r="AK22" s="75">
        <f>RTM_IEX!M22</f>
        <v>0.48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9.0826720000000005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0.14451951360000004</v>
      </c>
      <c r="AD23">
        <f t="shared" si="1"/>
        <v>16.278152486400003</v>
      </c>
      <c r="AE23">
        <v>0</v>
      </c>
      <c r="AF23" s="26"/>
      <c r="AG23">
        <f t="shared" si="2"/>
        <v>16.278152486400003</v>
      </c>
      <c r="AI23" s="75">
        <f>PXIL!M23</f>
        <v>0</v>
      </c>
      <c r="AJ23" s="75">
        <f>PXIL!S23</f>
        <v>0</v>
      </c>
      <c r="AK23" s="75">
        <f>RTM_IEX!M23</f>
        <v>0.48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9.0826720000000005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14.6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0.21263151360000002</v>
      </c>
      <c r="AD24">
        <f t="shared" si="1"/>
        <v>23.950040486399999</v>
      </c>
      <c r="AE24">
        <v>0</v>
      </c>
      <c r="AF24" s="26"/>
      <c r="AG24">
        <f t="shared" si="2"/>
        <v>23.950040486399999</v>
      </c>
      <c r="AI24" s="75">
        <f>PXIL!M24</f>
        <v>0</v>
      </c>
      <c r="AJ24" s="75">
        <f>PXIL!S24</f>
        <v>0</v>
      </c>
      <c r="AK24" s="75">
        <f>RTM_IEX!M24</f>
        <v>0.48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9.0826720000000005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13.34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0.2015435136</v>
      </c>
      <c r="AD25">
        <f t="shared" si="1"/>
        <v>22.701128486399998</v>
      </c>
      <c r="AE25">
        <v>0</v>
      </c>
      <c r="AF25" s="26"/>
      <c r="AG25">
        <f t="shared" si="2"/>
        <v>22.701128486399998</v>
      </c>
      <c r="AI25" s="75">
        <f>PXIL!M25</f>
        <v>0</v>
      </c>
      <c r="AJ25" s="75">
        <f>PXIL!S25</f>
        <v>0</v>
      </c>
      <c r="AK25" s="75">
        <f>RTM_IEX!M25</f>
        <v>0.48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9.0826720000000005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14.6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0.21263151360000002</v>
      </c>
      <c r="AD26">
        <f t="shared" si="1"/>
        <v>23.950040486399999</v>
      </c>
      <c r="AE26">
        <v>0</v>
      </c>
      <c r="AF26" s="26"/>
      <c r="AG26">
        <f t="shared" si="2"/>
        <v>23.950040486399999</v>
      </c>
      <c r="AI26" s="75">
        <f>PXIL!M26</f>
        <v>0</v>
      </c>
      <c r="AJ26" s="75">
        <f>PXIL!S26</f>
        <v>0</v>
      </c>
      <c r="AK26" s="75">
        <f>RTM_IEX!M26</f>
        <v>0.48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9.0826720000000005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11.02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0.18112751360000001</v>
      </c>
      <c r="AD27">
        <f t="shared" si="1"/>
        <v>20.401544486399999</v>
      </c>
      <c r="AE27">
        <v>0</v>
      </c>
      <c r="AF27" s="26"/>
      <c r="AG27">
        <f t="shared" si="2"/>
        <v>20.401544486399999</v>
      </c>
      <c r="AI27" s="75">
        <f>PXIL!M27</f>
        <v>0</v>
      </c>
      <c r="AJ27" s="75">
        <f>PXIL!S27</f>
        <v>0</v>
      </c>
      <c r="AK27" s="75">
        <f>RTM_IEX!M27</f>
        <v>0.48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9.0826720000000005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14.6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0.21263151360000002</v>
      </c>
      <c r="AD28">
        <f t="shared" si="1"/>
        <v>23.950040486399999</v>
      </c>
      <c r="AE28">
        <v>0</v>
      </c>
      <c r="AF28" s="26"/>
      <c r="AG28">
        <f t="shared" si="2"/>
        <v>23.950040486399999</v>
      </c>
      <c r="AI28" s="75">
        <f>PXIL!M28</f>
        <v>0</v>
      </c>
      <c r="AJ28" s="75">
        <f>PXIL!S28</f>
        <v>0</v>
      </c>
      <c r="AK28" s="75">
        <f>RTM_IEX!M28</f>
        <v>0.48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9.0826720000000005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14.6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0.21263151360000002</v>
      </c>
      <c r="AD29">
        <f t="shared" si="1"/>
        <v>23.950040486399999</v>
      </c>
      <c r="AE29">
        <v>0</v>
      </c>
      <c r="AF29" s="26"/>
      <c r="AG29">
        <f t="shared" si="2"/>
        <v>23.950040486399999</v>
      </c>
      <c r="AI29" s="75">
        <f>PXIL!M29</f>
        <v>0</v>
      </c>
      <c r="AJ29" s="75">
        <f>PXIL!S29</f>
        <v>0</v>
      </c>
      <c r="AK29" s="75">
        <f>RTM_IEX!M29</f>
        <v>0.48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9.0826720000000005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5.51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0.13263951360000001</v>
      </c>
      <c r="AD30">
        <f t="shared" si="1"/>
        <v>14.940032486400002</v>
      </c>
      <c r="AE30">
        <v>0</v>
      </c>
      <c r="AF30" s="26"/>
      <c r="AG30">
        <f t="shared" si="2"/>
        <v>14.940032486400002</v>
      </c>
      <c r="AI30" s="75">
        <f>PXIL!M30</f>
        <v>0</v>
      </c>
      <c r="AJ30" s="75">
        <f>PXIL!S30</f>
        <v>0</v>
      </c>
      <c r="AK30" s="75">
        <f>RTM_IEX!M30</f>
        <v>0.48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9.0826720000000005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14.6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0.21263151360000002</v>
      </c>
      <c r="AD31">
        <f t="shared" si="1"/>
        <v>23.950040486399999</v>
      </c>
      <c r="AE31">
        <v>0</v>
      </c>
      <c r="AF31" s="26"/>
      <c r="AG31">
        <f t="shared" si="2"/>
        <v>23.950040486399999</v>
      </c>
      <c r="AI31" s="75">
        <f>PXIL!M31</f>
        <v>0</v>
      </c>
      <c r="AJ31" s="75">
        <f>PXIL!S31</f>
        <v>0</v>
      </c>
      <c r="AK31" s="75">
        <f>RTM_IEX!M31</f>
        <v>0.48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9.0826720000000005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14.12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0.20840751360000001</v>
      </c>
      <c r="AD32">
        <f t="shared" si="1"/>
        <v>23.474264486399999</v>
      </c>
      <c r="AE32">
        <v>0</v>
      </c>
      <c r="AF32" s="26"/>
      <c r="AG32">
        <f t="shared" si="2"/>
        <v>23.474264486399999</v>
      </c>
      <c r="AI32" s="75">
        <f>PXIL!M32</f>
        <v>0</v>
      </c>
      <c r="AJ32" s="75">
        <f>PXIL!S32</f>
        <v>0</v>
      </c>
      <c r="AK32" s="75">
        <f>RTM_IEX!M32</f>
        <v>0.48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9.0826720000000005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14.6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0.21263151360000002</v>
      </c>
      <c r="AD33">
        <f t="shared" si="1"/>
        <v>23.950040486399999</v>
      </c>
      <c r="AE33">
        <v>0</v>
      </c>
      <c r="AF33" s="26"/>
      <c r="AG33">
        <f t="shared" si="2"/>
        <v>23.950040486399999</v>
      </c>
      <c r="AI33" s="75">
        <f>PXIL!M33</f>
        <v>0</v>
      </c>
      <c r="AJ33" s="75">
        <f>PXIL!S33</f>
        <v>0</v>
      </c>
      <c r="AK33" s="75">
        <f>RTM_IEX!M33</f>
        <v>0.48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9.0826720000000005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13.44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0.20242351360000002</v>
      </c>
      <c r="AD34">
        <f t="shared" si="1"/>
        <v>22.800248486400001</v>
      </c>
      <c r="AE34">
        <v>0</v>
      </c>
      <c r="AF34" s="26"/>
      <c r="AG34">
        <f t="shared" si="2"/>
        <v>22.800248486400001</v>
      </c>
      <c r="AI34" s="75">
        <f>PXIL!M34</f>
        <v>0</v>
      </c>
      <c r="AJ34" s="75">
        <f>PXIL!S34</f>
        <v>0</v>
      </c>
      <c r="AK34" s="75">
        <f>RTM_IEX!M34</f>
        <v>0.48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9.0826720000000005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14.12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0.20840751360000001</v>
      </c>
      <c r="AD35">
        <f t="shared" si="1"/>
        <v>23.474264486399999</v>
      </c>
      <c r="AE35">
        <v>0</v>
      </c>
      <c r="AF35" s="26"/>
      <c r="AG35">
        <f t="shared" si="2"/>
        <v>23.474264486399999</v>
      </c>
      <c r="AI35" s="75">
        <f>PXIL!M35</f>
        <v>0</v>
      </c>
      <c r="AJ35" s="75">
        <f>PXIL!S35</f>
        <v>0</v>
      </c>
      <c r="AK35" s="75">
        <f>RTM_IEX!M35</f>
        <v>0.48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9.0826720000000005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13.73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0.20497551360000002</v>
      </c>
      <c r="AD36">
        <f t="shared" si="1"/>
        <v>23.087696486399999</v>
      </c>
      <c r="AE36">
        <v>0</v>
      </c>
      <c r="AF36" s="26"/>
      <c r="AG36">
        <f t="shared" si="2"/>
        <v>23.087696486399999</v>
      </c>
      <c r="AI36" s="75">
        <f>PXIL!M36</f>
        <v>0</v>
      </c>
      <c r="AJ36" s="75">
        <f>PXIL!S36</f>
        <v>0</v>
      </c>
      <c r="AK36" s="75">
        <f>RTM_IEX!M36</f>
        <v>0.48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9.0826720000000005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0.13519151360000001</v>
      </c>
      <c r="AD37">
        <f t="shared" si="1"/>
        <v>15.227480486399999</v>
      </c>
      <c r="AE37">
        <v>0</v>
      </c>
      <c r="AF37" s="26"/>
      <c r="AG37">
        <f t="shared" si="2"/>
        <v>15.227480486399999</v>
      </c>
      <c r="AI37" s="75">
        <f>PXIL!M37</f>
        <v>0</v>
      </c>
      <c r="AJ37" s="75">
        <f>PXIL!S37</f>
        <v>0</v>
      </c>
      <c r="AK37" s="75">
        <f>RTM_IEX!M37</f>
        <v>0.48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9.0826720000000005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13.83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0.20585551360000001</v>
      </c>
      <c r="AD38">
        <f t="shared" si="1"/>
        <v>23.186816486400001</v>
      </c>
      <c r="AE38">
        <v>0</v>
      </c>
      <c r="AF38" s="26"/>
      <c r="AG38">
        <f t="shared" si="2"/>
        <v>23.186816486400001</v>
      </c>
      <c r="AI38" s="75">
        <f>PXIL!M38</f>
        <v>0</v>
      </c>
      <c r="AJ38" s="75">
        <f>PXIL!S38</f>
        <v>0</v>
      </c>
      <c r="AK38" s="75">
        <f>RTM_IEX!M38</f>
        <v>0.48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9.0826720000000005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0.21175151360000005</v>
      </c>
      <c r="AD39">
        <f t="shared" si="1"/>
        <v>23.850920486400003</v>
      </c>
      <c r="AE39">
        <v>0</v>
      </c>
      <c r="AF39" s="26"/>
      <c r="AG39">
        <f t="shared" si="2"/>
        <v>23.850920486400003</v>
      </c>
      <c r="AI39" s="75">
        <f>PXIL!M39</f>
        <v>0</v>
      </c>
      <c r="AJ39" s="75">
        <f>PXIL!S39</f>
        <v>0</v>
      </c>
      <c r="AK39" s="75">
        <f>RTM_IEX!M39</f>
        <v>0.48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9.0826720000000005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14.6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0.21263151360000002</v>
      </c>
      <c r="AD40">
        <f t="shared" si="1"/>
        <v>23.950040486399999</v>
      </c>
      <c r="AE40">
        <v>0</v>
      </c>
      <c r="AF40" s="26"/>
      <c r="AG40">
        <f t="shared" si="2"/>
        <v>23.950040486399999</v>
      </c>
      <c r="AI40" s="75">
        <f>PXIL!M40</f>
        <v>0</v>
      </c>
      <c r="AJ40" s="75">
        <f>PXIL!S40</f>
        <v>0</v>
      </c>
      <c r="AK40" s="75">
        <f>RTM_IEX!M40</f>
        <v>0.48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9.0826720000000005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0.1989915136</v>
      </c>
      <c r="AD41">
        <f t="shared" si="1"/>
        <v>22.413680486400001</v>
      </c>
      <c r="AE41">
        <v>0</v>
      </c>
      <c r="AF41" s="26"/>
      <c r="AG41">
        <f t="shared" si="2"/>
        <v>22.413680486400001</v>
      </c>
      <c r="AI41" s="75">
        <f>PXIL!M41</f>
        <v>0</v>
      </c>
      <c r="AJ41" s="75">
        <f>PXIL!S41</f>
        <v>0</v>
      </c>
      <c r="AK41" s="75">
        <f>RTM_IEX!M41</f>
        <v>0.48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9.0826720000000005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14.6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0.21263151360000002</v>
      </c>
      <c r="AD42">
        <f t="shared" si="1"/>
        <v>23.950040486399999</v>
      </c>
      <c r="AE42">
        <v>0</v>
      </c>
      <c r="AF42" s="26"/>
      <c r="AG42">
        <f t="shared" si="2"/>
        <v>23.950040486399999</v>
      </c>
      <c r="AI42" s="75">
        <f>PXIL!M42</f>
        <v>0</v>
      </c>
      <c r="AJ42" s="75">
        <f>PXIL!S42</f>
        <v>0</v>
      </c>
      <c r="AK42" s="75">
        <f>RTM_IEX!M42</f>
        <v>0.48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9.0826720000000005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12.57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0.19476751360000005</v>
      </c>
      <c r="AD43">
        <f t="shared" si="1"/>
        <v>21.937904486400004</v>
      </c>
      <c r="AE43">
        <v>0</v>
      </c>
      <c r="AF43" s="26"/>
      <c r="AG43">
        <f t="shared" si="2"/>
        <v>21.937904486400004</v>
      </c>
      <c r="AI43" s="75">
        <f>PXIL!M43</f>
        <v>0</v>
      </c>
      <c r="AJ43" s="75">
        <f>PXIL!S43</f>
        <v>0</v>
      </c>
      <c r="AK43" s="75">
        <f>RTM_IEX!M43</f>
        <v>0.48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9.0826720000000005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0.13607151360000003</v>
      </c>
      <c r="AD44">
        <f t="shared" si="1"/>
        <v>15.326600486400002</v>
      </c>
      <c r="AE44">
        <v>0</v>
      </c>
      <c r="AF44" s="26"/>
      <c r="AG44">
        <f t="shared" si="2"/>
        <v>15.326600486400002</v>
      </c>
      <c r="AI44" s="75">
        <f>PXIL!M44</f>
        <v>0</v>
      </c>
      <c r="AJ44" s="75">
        <f>PXIL!S44</f>
        <v>0</v>
      </c>
      <c r="AK44" s="75">
        <f>RTM_IEX!M44</f>
        <v>0.48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9.0826720000000005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10.83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0.17945551360000003</v>
      </c>
      <c r="AD45">
        <f t="shared" si="1"/>
        <v>20.2132164864</v>
      </c>
      <c r="AE45">
        <v>0</v>
      </c>
      <c r="AF45" s="26"/>
      <c r="AG45">
        <f t="shared" si="2"/>
        <v>20.2132164864</v>
      </c>
      <c r="AI45" s="75">
        <f>PXIL!M45</f>
        <v>0</v>
      </c>
      <c r="AJ45" s="75">
        <f>PXIL!S45</f>
        <v>0</v>
      </c>
      <c r="AK45" s="75">
        <f>RTM_IEX!M45</f>
        <v>0.48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9.0826720000000005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8.32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0.15657551360000002</v>
      </c>
      <c r="AD46">
        <f t="shared" si="1"/>
        <v>17.636096486400003</v>
      </c>
      <c r="AE46">
        <v>0</v>
      </c>
      <c r="AF46" s="26"/>
      <c r="AG46">
        <f t="shared" si="2"/>
        <v>17.636096486400003</v>
      </c>
      <c r="AI46" s="75">
        <f>PXIL!M46</f>
        <v>0</v>
      </c>
      <c r="AJ46" s="75">
        <f>PXIL!S46</f>
        <v>0</v>
      </c>
      <c r="AK46" s="75">
        <f>RTM_IEX!M46</f>
        <v>0.39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9.0826720000000005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14.6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0.21263151360000002</v>
      </c>
      <c r="AD47">
        <f t="shared" si="1"/>
        <v>23.950040486399999</v>
      </c>
      <c r="AE47">
        <v>0</v>
      </c>
      <c r="AF47" s="26"/>
      <c r="AG47">
        <f t="shared" si="2"/>
        <v>23.950040486399999</v>
      </c>
      <c r="AI47" s="75">
        <f>PXIL!M47</f>
        <v>0</v>
      </c>
      <c r="AJ47" s="75">
        <f>PXIL!S47</f>
        <v>0</v>
      </c>
      <c r="AK47" s="75">
        <f>RTM_IEX!M47</f>
        <v>0.48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9.0826720000000005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9.3800000000000008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0.16669551360000004</v>
      </c>
      <c r="AD48">
        <f t="shared" si="1"/>
        <v>18.775976486400001</v>
      </c>
      <c r="AE48">
        <v>0</v>
      </c>
      <c r="AF48" s="26"/>
      <c r="AG48">
        <f t="shared" si="2"/>
        <v>18.775976486400001</v>
      </c>
      <c r="AI48" s="75">
        <f>PXIL!M48</f>
        <v>0</v>
      </c>
      <c r="AJ48" s="75">
        <f>PXIL!S48</f>
        <v>0</v>
      </c>
      <c r="AK48" s="75">
        <f>RTM_IEX!M48</f>
        <v>0.48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9.0826720000000005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0.15903951360000002</v>
      </c>
      <c r="AD49">
        <f t="shared" si="1"/>
        <v>17.913632486400001</v>
      </c>
      <c r="AE49">
        <v>0</v>
      </c>
      <c r="AF49" s="26"/>
      <c r="AG49">
        <f t="shared" si="2"/>
        <v>17.913632486400001</v>
      </c>
      <c r="AI49" s="75">
        <f>PXIL!M49</f>
        <v>0</v>
      </c>
      <c r="AJ49" s="75">
        <f>PXIL!S49</f>
        <v>0</v>
      </c>
      <c r="AK49" s="75">
        <f>RTM_IEX!M49</f>
        <v>0.48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9.0826720000000005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11.22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0.18288751360000002</v>
      </c>
      <c r="AD50">
        <f t="shared" si="1"/>
        <v>20.599784486400001</v>
      </c>
      <c r="AE50">
        <v>0</v>
      </c>
      <c r="AF50" s="26"/>
      <c r="AG50">
        <f t="shared" si="2"/>
        <v>20.599784486400001</v>
      </c>
      <c r="AI50" s="75">
        <f>PXIL!M50</f>
        <v>0</v>
      </c>
      <c r="AJ50" s="75">
        <f>PXIL!S50</f>
        <v>0</v>
      </c>
      <c r="AK50" s="75">
        <f>RTM_IEX!M50</f>
        <v>0.48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9.0826720000000005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0.13686351360000001</v>
      </c>
      <c r="AD51">
        <f t="shared" si="1"/>
        <v>15.415808486400001</v>
      </c>
      <c r="AE51">
        <v>0</v>
      </c>
      <c r="AF51" s="26"/>
      <c r="AG51">
        <f t="shared" si="2"/>
        <v>15.415808486400001</v>
      </c>
      <c r="AI51" s="75">
        <f>PXIL!M51</f>
        <v>0</v>
      </c>
      <c r="AJ51" s="75">
        <f>PXIL!S51</f>
        <v>0</v>
      </c>
      <c r="AK51" s="75">
        <f>RTM_IEX!M51</f>
        <v>0.48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9.0826720000000005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12.18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0.19133551360000003</v>
      </c>
      <c r="AD52">
        <f t="shared" si="1"/>
        <v>21.551336486400004</v>
      </c>
      <c r="AE52">
        <v>0</v>
      </c>
      <c r="AF52" s="26"/>
      <c r="AG52">
        <f t="shared" si="2"/>
        <v>21.551336486400004</v>
      </c>
      <c r="AI52" s="75">
        <f>PXIL!M52</f>
        <v>0</v>
      </c>
      <c r="AJ52" s="75">
        <f>PXIL!S52</f>
        <v>0</v>
      </c>
      <c r="AK52" s="75">
        <f>RTM_IEX!M52</f>
        <v>0.48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9.0826720000000005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10.83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0.17945551360000003</v>
      </c>
      <c r="AD53">
        <f t="shared" si="1"/>
        <v>20.2132164864</v>
      </c>
      <c r="AE53">
        <v>0</v>
      </c>
      <c r="AF53" s="26"/>
      <c r="AG53">
        <f t="shared" si="2"/>
        <v>20.2132164864</v>
      </c>
      <c r="AI53" s="75">
        <f>PXIL!M53</f>
        <v>0</v>
      </c>
      <c r="AJ53" s="75">
        <f>PXIL!S53</f>
        <v>0</v>
      </c>
      <c r="AK53" s="75">
        <f>RTM_IEX!M53</f>
        <v>0.48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9.0826720000000005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14.6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0.21263151360000002</v>
      </c>
      <c r="AD54">
        <f t="shared" si="1"/>
        <v>23.950040486399999</v>
      </c>
      <c r="AE54">
        <v>0</v>
      </c>
      <c r="AF54" s="26"/>
      <c r="AG54">
        <f t="shared" si="2"/>
        <v>23.950040486399999</v>
      </c>
      <c r="AI54" s="75">
        <f>PXIL!M54</f>
        <v>0</v>
      </c>
      <c r="AJ54" s="75">
        <f>PXIL!S54</f>
        <v>0</v>
      </c>
      <c r="AK54" s="75">
        <f>RTM_IEX!M54</f>
        <v>0.48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9.0826720000000005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11.02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0.18112751360000001</v>
      </c>
      <c r="AD55">
        <f t="shared" si="1"/>
        <v>20.401544486399999</v>
      </c>
      <c r="AE55">
        <v>0</v>
      </c>
      <c r="AF55" s="26"/>
      <c r="AG55">
        <f t="shared" si="2"/>
        <v>20.401544486399999</v>
      </c>
      <c r="AI55" s="75">
        <f>PXIL!M55</f>
        <v>0</v>
      </c>
      <c r="AJ55" s="75">
        <f>PXIL!S55</f>
        <v>0</v>
      </c>
      <c r="AK55" s="75">
        <f>RTM_IEX!M55</f>
        <v>0.48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9.0826720000000005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12.86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0.19731951360000002</v>
      </c>
      <c r="AD56">
        <f t="shared" si="1"/>
        <v>22.225352486400002</v>
      </c>
      <c r="AE56">
        <v>0</v>
      </c>
      <c r="AF56" s="26"/>
      <c r="AG56">
        <f t="shared" si="2"/>
        <v>22.225352486400002</v>
      </c>
      <c r="AI56" s="75">
        <f>PXIL!M56</f>
        <v>0</v>
      </c>
      <c r="AJ56" s="75">
        <f>PXIL!S56</f>
        <v>0</v>
      </c>
      <c r="AK56" s="75">
        <f>RTM_IEX!M56</f>
        <v>0.48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9.0826720000000005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14.6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0.21263151360000002</v>
      </c>
      <c r="AD57">
        <f t="shared" si="1"/>
        <v>23.950040486399999</v>
      </c>
      <c r="AE57">
        <v>0</v>
      </c>
      <c r="AF57" s="26"/>
      <c r="AG57">
        <f t="shared" si="2"/>
        <v>23.950040486399999</v>
      </c>
      <c r="AI57" s="75">
        <f>PXIL!M57</f>
        <v>0</v>
      </c>
      <c r="AJ57" s="75">
        <f>PXIL!S57</f>
        <v>0</v>
      </c>
      <c r="AK57" s="75">
        <f>RTM_IEX!M57</f>
        <v>0.48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9.0826720000000005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0.11055151360000001</v>
      </c>
      <c r="AD58">
        <f t="shared" si="1"/>
        <v>12.4521204864</v>
      </c>
      <c r="AE58">
        <v>0</v>
      </c>
      <c r="AF58" s="26"/>
      <c r="AG58">
        <f t="shared" si="2"/>
        <v>12.4521204864</v>
      </c>
      <c r="AI58" s="75">
        <f>PXIL!M58</f>
        <v>0</v>
      </c>
      <c r="AJ58" s="75">
        <f>PXIL!S58</f>
        <v>0</v>
      </c>
      <c r="AK58" s="75">
        <f>RTM_IEX!M58</f>
        <v>0.48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10.357433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9.9600000000000009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0.18301741040000002</v>
      </c>
      <c r="AD59">
        <f t="shared" si="1"/>
        <v>20.6144155896</v>
      </c>
      <c r="AE59">
        <v>0</v>
      </c>
      <c r="AF59" s="26"/>
      <c r="AG59">
        <f t="shared" si="2"/>
        <v>20.6144155896</v>
      </c>
      <c r="AI59" s="75">
        <f>PXIL!M59</f>
        <v>0</v>
      </c>
      <c r="AJ59" s="75">
        <f>PXIL!S59</f>
        <v>0</v>
      </c>
      <c r="AK59" s="75">
        <f>RTM_IEX!M59</f>
        <v>0.48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10.357433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11.22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0.19410541040000001</v>
      </c>
      <c r="AD60">
        <f t="shared" si="1"/>
        <v>21.863327589600001</v>
      </c>
      <c r="AE60">
        <v>0</v>
      </c>
      <c r="AF60" s="26"/>
      <c r="AG60">
        <f t="shared" si="2"/>
        <v>21.863327589600001</v>
      </c>
      <c r="AI60" s="75">
        <f>PXIL!M60</f>
        <v>0</v>
      </c>
      <c r="AJ60" s="75">
        <f>PXIL!S60</f>
        <v>0</v>
      </c>
      <c r="AK60" s="75">
        <f>RTM_IEX!M60</f>
        <v>0.48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9.5626420000000003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13.54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0.20330324960000001</v>
      </c>
      <c r="AD61">
        <f t="shared" si="1"/>
        <v>22.899338750399998</v>
      </c>
      <c r="AE61">
        <v>0</v>
      </c>
      <c r="AF61" s="26"/>
      <c r="AG61">
        <f t="shared" si="2"/>
        <v>22.899338750399998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9.5626420000000003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0.19054324960000002</v>
      </c>
      <c r="AD62">
        <f t="shared" si="1"/>
        <v>21.462098750399999</v>
      </c>
      <c r="AE62">
        <v>0</v>
      </c>
      <c r="AF62" s="26"/>
      <c r="AG62">
        <f t="shared" si="2"/>
        <v>21.462098750399999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9.5626420000000003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11.89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0.18878324960000001</v>
      </c>
      <c r="AD63">
        <f t="shared" si="1"/>
        <v>21.263858750400001</v>
      </c>
      <c r="AE63">
        <v>0</v>
      </c>
      <c r="AF63" s="26"/>
      <c r="AG63">
        <f t="shared" si="2"/>
        <v>21.263858750400001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9.5626420000000003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0.19819924960000002</v>
      </c>
      <c r="AD64">
        <f t="shared" si="1"/>
        <v>22.324442750400003</v>
      </c>
      <c r="AE64">
        <v>0</v>
      </c>
      <c r="AF64" s="26"/>
      <c r="AG64">
        <f t="shared" si="2"/>
        <v>22.324442750400003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9.5626420000000003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0.1309672496</v>
      </c>
      <c r="AD65">
        <f t="shared" si="1"/>
        <v>14.751674750400001</v>
      </c>
      <c r="AE65">
        <v>0</v>
      </c>
      <c r="AF65" s="26"/>
      <c r="AG65">
        <f t="shared" si="2"/>
        <v>14.751674750400001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9.5626420000000003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11.02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0.18112724960000001</v>
      </c>
      <c r="AD66">
        <f t="shared" si="1"/>
        <v>20.401514750400001</v>
      </c>
      <c r="AE66">
        <v>0</v>
      </c>
      <c r="AF66" s="26"/>
      <c r="AG66">
        <f t="shared" si="2"/>
        <v>20.401514750400001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9.5626420000000003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11.51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0.18543924960000002</v>
      </c>
      <c r="AD67">
        <f t="shared" si="1"/>
        <v>20.8872027504</v>
      </c>
      <c r="AE67">
        <v>0</v>
      </c>
      <c r="AF67" s="26"/>
      <c r="AG67">
        <f t="shared" si="2"/>
        <v>20.8872027504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9.5626420000000003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14.6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0.21263124959999999</v>
      </c>
      <c r="AD68">
        <f t="shared" ref="AD68:AD98" si="4">SUM(B68:AB68,AI68:AR68)-AC68</f>
        <v>23.950010750399997</v>
      </c>
      <c r="AE68">
        <v>0</v>
      </c>
      <c r="AF68" s="26"/>
      <c r="AG68">
        <f t="shared" ref="AG68:AG98" si="5">SUM(AD68:AF68)</f>
        <v>23.950010750399997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9.5626420000000003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11.22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0.18288724960000002</v>
      </c>
      <c r="AD69">
        <f t="shared" si="4"/>
        <v>20.599754750400002</v>
      </c>
      <c r="AE69">
        <v>0</v>
      </c>
      <c r="AF69" s="26"/>
      <c r="AG69">
        <f t="shared" si="5"/>
        <v>20.599754750400002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9.5626420000000003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11.41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0.1845592496</v>
      </c>
      <c r="AD70">
        <f t="shared" si="4"/>
        <v>20.788082750400001</v>
      </c>
      <c r="AE70">
        <v>0</v>
      </c>
      <c r="AF70" s="26"/>
      <c r="AG70">
        <f t="shared" si="5"/>
        <v>20.788082750400001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9.5626420000000003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14.6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0.21263124959999999</v>
      </c>
      <c r="AD71">
        <f t="shared" si="4"/>
        <v>23.950010750399997</v>
      </c>
      <c r="AE71">
        <v>0</v>
      </c>
      <c r="AF71" s="26"/>
      <c r="AG71">
        <f t="shared" si="5"/>
        <v>23.950010750399997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9.5626420000000003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7.45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0.14971124960000001</v>
      </c>
      <c r="AD72">
        <f t="shared" si="4"/>
        <v>16.8629307504</v>
      </c>
      <c r="AE72">
        <v>0</v>
      </c>
      <c r="AF72" s="26"/>
      <c r="AG72">
        <f t="shared" si="5"/>
        <v>16.8629307504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9.5626420000000003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0.20497524960000002</v>
      </c>
      <c r="AD73">
        <f t="shared" si="4"/>
        <v>23.0876667504</v>
      </c>
      <c r="AE73">
        <v>0</v>
      </c>
      <c r="AF73" s="26"/>
      <c r="AG73">
        <f t="shared" si="5"/>
        <v>23.0876667504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9.5626420000000003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11.11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0.1819192496</v>
      </c>
      <c r="AD74">
        <f t="shared" si="4"/>
        <v>20.4907227504</v>
      </c>
      <c r="AE74">
        <v>0</v>
      </c>
      <c r="AF74" s="26"/>
      <c r="AG74">
        <f t="shared" si="5"/>
        <v>20.4907227504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9.5626420000000003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14.6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0.21263124959999999</v>
      </c>
      <c r="AD75">
        <f t="shared" si="4"/>
        <v>23.950010750399997</v>
      </c>
      <c r="AE75">
        <v>0</v>
      </c>
      <c r="AF75" s="26"/>
      <c r="AG75">
        <f t="shared" si="5"/>
        <v>23.950010750399997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9.5626420000000003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0.16924724960000001</v>
      </c>
      <c r="AD76">
        <f t="shared" si="4"/>
        <v>19.063394750399997</v>
      </c>
      <c r="AE76">
        <v>0</v>
      </c>
      <c r="AF76" s="26"/>
      <c r="AG76">
        <f t="shared" si="5"/>
        <v>19.063394750399997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9.5626420000000003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10.83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0.17945524960000003</v>
      </c>
      <c r="AD77">
        <f t="shared" si="4"/>
        <v>20.213186750400002</v>
      </c>
      <c r="AE77">
        <v>0</v>
      </c>
      <c r="AF77" s="26"/>
      <c r="AG77">
        <f t="shared" si="5"/>
        <v>20.213186750400002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9.5626420000000003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8.44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0.15842324960000001</v>
      </c>
      <c r="AD78">
        <f t="shared" si="4"/>
        <v>17.844218750400003</v>
      </c>
      <c r="AE78">
        <v>0</v>
      </c>
      <c r="AF78" s="26"/>
      <c r="AG78">
        <f t="shared" si="5"/>
        <v>17.844218750400003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9.5626420000000003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2.71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0.10799924960000001</v>
      </c>
      <c r="AD79">
        <f t="shared" si="4"/>
        <v>12.164642750400001</v>
      </c>
      <c r="AE79">
        <v>0</v>
      </c>
      <c r="AF79" s="26"/>
      <c r="AG79">
        <f t="shared" si="5"/>
        <v>12.164642750400001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9.5626420000000003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0.19054324960000002</v>
      </c>
      <c r="AD80">
        <f t="shared" si="4"/>
        <v>21.462098750399999</v>
      </c>
      <c r="AE80">
        <v>0</v>
      </c>
      <c r="AF80" s="26"/>
      <c r="AG80">
        <f t="shared" si="5"/>
        <v>21.462098750399999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9.5626420000000003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14.6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0.21263124959999999</v>
      </c>
      <c r="AD81">
        <f t="shared" si="4"/>
        <v>23.950010750399997</v>
      </c>
      <c r="AE81">
        <v>0</v>
      </c>
      <c r="AF81" s="26"/>
      <c r="AG81">
        <f t="shared" si="5"/>
        <v>23.950010750399997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9.5626420000000003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14.6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0.21263124959999999</v>
      </c>
      <c r="AD82">
        <f t="shared" si="4"/>
        <v>23.950010750399997</v>
      </c>
      <c r="AE82">
        <v>0</v>
      </c>
      <c r="AF82" s="26"/>
      <c r="AG82">
        <f t="shared" si="5"/>
        <v>23.950010750399997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9.5626420000000003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0.19819924960000002</v>
      </c>
      <c r="AD83">
        <f t="shared" si="4"/>
        <v>22.324442750400003</v>
      </c>
      <c r="AE83">
        <v>0</v>
      </c>
      <c r="AF83" s="26"/>
      <c r="AG83">
        <f t="shared" si="5"/>
        <v>22.324442750400003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9.5626420000000003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14.6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0.21263124959999999</v>
      </c>
      <c r="AD84">
        <f t="shared" si="4"/>
        <v>23.950010750399997</v>
      </c>
      <c r="AE84">
        <v>0</v>
      </c>
      <c r="AF84" s="26"/>
      <c r="AG84">
        <f t="shared" si="5"/>
        <v>23.950010750399997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9.5626420000000003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14.6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0.21263124959999999</v>
      </c>
      <c r="AD85">
        <f t="shared" si="4"/>
        <v>23.950010750399997</v>
      </c>
      <c r="AE85">
        <v>0</v>
      </c>
      <c r="AF85" s="26"/>
      <c r="AG85">
        <f t="shared" si="5"/>
        <v>23.950010750399997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9.5626420000000003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0.15138324960000002</v>
      </c>
      <c r="AD86">
        <f t="shared" si="4"/>
        <v>17.051258750400002</v>
      </c>
      <c r="AE86">
        <v>0</v>
      </c>
      <c r="AF86" s="26"/>
      <c r="AG86">
        <f t="shared" si="5"/>
        <v>17.051258750400002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9.5626420000000003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14.6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0.21263124959999999</v>
      </c>
      <c r="AD87">
        <f t="shared" si="4"/>
        <v>23.950010750399997</v>
      </c>
      <c r="AE87">
        <v>0</v>
      </c>
      <c r="AF87" s="26"/>
      <c r="AG87">
        <f t="shared" si="5"/>
        <v>23.950010750399997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9.5626420000000003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14.6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0.21263124959999999</v>
      </c>
      <c r="AD88">
        <f t="shared" si="4"/>
        <v>23.950010750399997</v>
      </c>
      <c r="AE88">
        <v>0</v>
      </c>
      <c r="AF88" s="26"/>
      <c r="AG88">
        <f t="shared" si="5"/>
        <v>23.950010750399997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9.5626420000000003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14.6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0.21263124959999999</v>
      </c>
      <c r="AD89">
        <f t="shared" si="4"/>
        <v>23.950010750399997</v>
      </c>
      <c r="AE89">
        <v>0</v>
      </c>
      <c r="AF89" s="26"/>
      <c r="AG89">
        <f t="shared" si="5"/>
        <v>23.950010750399997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9.5626420000000003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12.86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0.1973192496</v>
      </c>
      <c r="AD90">
        <f t="shared" si="4"/>
        <v>22.2253227504</v>
      </c>
      <c r="AE90">
        <v>0</v>
      </c>
      <c r="AF90" s="26"/>
      <c r="AG90">
        <f t="shared" si="5"/>
        <v>22.2253227504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9.5626420000000003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0.1871112496</v>
      </c>
      <c r="AD91">
        <f t="shared" si="4"/>
        <v>21.075530750399999</v>
      </c>
      <c r="AE91">
        <v>0</v>
      </c>
      <c r="AF91" s="26"/>
      <c r="AG91">
        <f t="shared" si="5"/>
        <v>21.075530750399999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9.5626420000000003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0.18033524960000002</v>
      </c>
      <c r="AD92">
        <f t="shared" si="4"/>
        <v>20.312306750400001</v>
      </c>
      <c r="AE92">
        <v>0</v>
      </c>
      <c r="AF92" s="26"/>
      <c r="AG92">
        <f t="shared" si="5"/>
        <v>20.312306750400001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9.5626420000000003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0.11134324960000001</v>
      </c>
      <c r="AD93">
        <f t="shared" si="4"/>
        <v>12.541298750399999</v>
      </c>
      <c r="AE93">
        <v>0</v>
      </c>
      <c r="AF93" s="26"/>
      <c r="AG93">
        <f t="shared" si="5"/>
        <v>12.541298750399999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9.5626420000000003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9.9600000000000009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0.17179924960000001</v>
      </c>
      <c r="AD94">
        <f t="shared" si="4"/>
        <v>19.350842750400002</v>
      </c>
      <c r="AE94">
        <v>0</v>
      </c>
      <c r="AF94" s="26"/>
      <c r="AG94">
        <f t="shared" si="5"/>
        <v>19.350842750400002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9.5626420000000003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0.1871112496</v>
      </c>
      <c r="AD95">
        <f t="shared" si="4"/>
        <v>21.075530750399999</v>
      </c>
      <c r="AE95">
        <v>0</v>
      </c>
      <c r="AF95" s="26"/>
      <c r="AG95">
        <f t="shared" si="5"/>
        <v>21.075530750399999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9.5626420000000003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8.51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0.15903924960000002</v>
      </c>
      <c r="AD96">
        <f t="shared" si="4"/>
        <v>17.913602750400003</v>
      </c>
      <c r="AE96">
        <v>0</v>
      </c>
      <c r="AF96" s="26"/>
      <c r="AG96">
        <f t="shared" si="5"/>
        <v>17.913602750400003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9.5626420000000003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8.32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0.15736724960000001</v>
      </c>
      <c r="AD97">
        <f t="shared" si="4"/>
        <v>17.725274750400001</v>
      </c>
      <c r="AE97">
        <v>0</v>
      </c>
      <c r="AF97" s="26"/>
      <c r="AG97">
        <f t="shared" si="5"/>
        <v>17.725274750400001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9.5626420000000003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0.13686324960000001</v>
      </c>
      <c r="AD98">
        <f t="shared" si="4"/>
        <v>15.415778750400001</v>
      </c>
      <c r="AE98">
        <v>0</v>
      </c>
      <c r="AF98" s="26"/>
      <c r="AG98">
        <f t="shared" si="5"/>
        <v>15.415778750400001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0.22295894349999987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0.24613000000000018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4.1880207027999985E-3</v>
      </c>
      <c r="AD99">
        <f t="shared" si="6"/>
        <v>0.47172342279720014</v>
      </c>
      <c r="AE99">
        <f t="shared" ref="AE99:AR99" si="8">SUM(AE3:AE98)/4000</f>
        <v>0</v>
      </c>
      <c r="AG99">
        <f t="shared" si="8"/>
        <v>0.47172342279720014</v>
      </c>
      <c r="AI99">
        <f t="shared" si="8"/>
        <v>0</v>
      </c>
      <c r="AJ99">
        <f t="shared" si="8"/>
        <v>0</v>
      </c>
      <c r="AK99">
        <f t="shared" si="8"/>
        <v>6.8225000000000048E-3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120</v>
      </c>
      <c r="C3" s="16">
        <f>'[1]23'!C5</f>
        <v>0</v>
      </c>
      <c r="D3" s="16">
        <f>'[1]23'!D5</f>
        <v>203</v>
      </c>
      <c r="E3" s="16">
        <f>'[1]23'!E5</f>
        <v>0</v>
      </c>
      <c r="F3" s="15">
        <f>SUM(B3:E3)</f>
        <v>323</v>
      </c>
      <c r="G3" s="15">
        <f>'[1]23'!H5</f>
        <v>120</v>
      </c>
      <c r="H3" s="16">
        <f>'[1]23'!I5</f>
        <v>0</v>
      </c>
      <c r="I3" s="16">
        <f>'[1]23'!J5</f>
        <v>38</v>
      </c>
      <c r="J3" s="16">
        <f>'[1]23'!K5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38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'[1]23'!B6</f>
        <v>120</v>
      </c>
      <c r="C4" s="16">
        <f>'[1]23'!C6</f>
        <v>0</v>
      </c>
      <c r="D4" s="16">
        <f>'[1]23'!D6</f>
        <v>203</v>
      </c>
      <c r="E4" s="16">
        <f>'[1]23'!E6</f>
        <v>0</v>
      </c>
      <c r="F4" s="15">
        <f>SUM(B4:E4)</f>
        <v>323</v>
      </c>
      <c r="G4" s="15">
        <f>'[1]23'!H6</f>
        <v>120</v>
      </c>
      <c r="H4" s="16">
        <f>'[1]23'!I6</f>
        <v>0</v>
      </c>
      <c r="I4" s="16">
        <f>'[1]23'!J6</f>
        <v>38</v>
      </c>
      <c r="J4" s="16">
        <f>'[1]23'!K6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38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'[1]23'!B7</f>
        <v>120</v>
      </c>
      <c r="C5" s="16">
        <f>'[1]23'!C7</f>
        <v>0</v>
      </c>
      <c r="D5" s="16">
        <f>'[1]23'!D7</f>
        <v>203</v>
      </c>
      <c r="E5" s="16">
        <f>'[1]23'!E7</f>
        <v>0</v>
      </c>
      <c r="F5" s="15">
        <f t="shared" ref="F5:F68" si="6">SUM(B5:E5)</f>
        <v>323</v>
      </c>
      <c r="G5" s="15">
        <f>'[1]23'!H7</f>
        <v>120</v>
      </c>
      <c r="H5" s="16">
        <f>'[1]23'!I7</f>
        <v>0</v>
      </c>
      <c r="I5" s="16">
        <f>'[1]23'!J7</f>
        <v>38</v>
      </c>
      <c r="J5" s="16">
        <f>'[1]23'!K7</f>
        <v>0</v>
      </c>
      <c r="K5" s="15">
        <f t="shared" si="4"/>
        <v>158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38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'[1]23'!B8</f>
        <v>120</v>
      </c>
      <c r="C6" s="16">
        <f>'[1]23'!C8</f>
        <v>0</v>
      </c>
      <c r="D6" s="16">
        <f>'[1]23'!D8</f>
        <v>203</v>
      </c>
      <c r="E6" s="16">
        <f>'[1]23'!E8</f>
        <v>0</v>
      </c>
      <c r="F6" s="15">
        <f t="shared" si="6"/>
        <v>323</v>
      </c>
      <c r="G6" s="15">
        <f>'[1]23'!H8</f>
        <v>120</v>
      </c>
      <c r="H6" s="16">
        <f>'[1]23'!I8</f>
        <v>0</v>
      </c>
      <c r="I6" s="16">
        <f>'[1]23'!J8</f>
        <v>38</v>
      </c>
      <c r="J6" s="16">
        <f>'[1]23'!K8</f>
        <v>0</v>
      </c>
      <c r="K6" s="15">
        <f t="shared" si="4"/>
        <v>158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38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'[1]23'!B9</f>
        <v>120</v>
      </c>
      <c r="C7" s="16">
        <f>'[1]23'!C9</f>
        <v>0</v>
      </c>
      <c r="D7" s="16">
        <f>'[1]23'!D9</f>
        <v>203</v>
      </c>
      <c r="E7" s="16">
        <f>'[1]23'!E9</f>
        <v>0</v>
      </c>
      <c r="F7" s="15">
        <f t="shared" si="6"/>
        <v>323</v>
      </c>
      <c r="G7" s="15">
        <f>'[1]23'!H9</f>
        <v>120</v>
      </c>
      <c r="H7" s="16">
        <f>'[1]23'!I9</f>
        <v>0</v>
      </c>
      <c r="I7" s="16">
        <f>'[1]23'!J9</f>
        <v>38</v>
      </c>
      <c r="J7" s="16">
        <f>'[1]23'!K9</f>
        <v>0</v>
      </c>
      <c r="K7" s="15">
        <f t="shared" si="4"/>
        <v>158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38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'[1]23'!B10</f>
        <v>120</v>
      </c>
      <c r="C8" s="16">
        <f>'[1]23'!C10</f>
        <v>0</v>
      </c>
      <c r="D8" s="16">
        <f>'[1]23'!D10</f>
        <v>203</v>
      </c>
      <c r="E8" s="16">
        <f>'[1]23'!E10</f>
        <v>0</v>
      </c>
      <c r="F8" s="15">
        <f t="shared" si="6"/>
        <v>323</v>
      </c>
      <c r="G8" s="15">
        <f>'[1]23'!H10</f>
        <v>120</v>
      </c>
      <c r="H8" s="16">
        <f>'[1]23'!I10</f>
        <v>0</v>
      </c>
      <c r="I8" s="16">
        <f>'[1]23'!J10</f>
        <v>38</v>
      </c>
      <c r="J8" s="16">
        <f>'[1]23'!K10</f>
        <v>0</v>
      </c>
      <c r="K8" s="15">
        <f t="shared" si="4"/>
        <v>158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38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'[1]23'!B11</f>
        <v>120</v>
      </c>
      <c r="C9" s="16">
        <f>'[1]23'!C11</f>
        <v>0</v>
      </c>
      <c r="D9" s="16">
        <f>'[1]23'!D11</f>
        <v>203</v>
      </c>
      <c r="E9" s="16">
        <f>'[1]23'!E11</f>
        <v>0</v>
      </c>
      <c r="F9" s="15">
        <f t="shared" si="6"/>
        <v>323</v>
      </c>
      <c r="G9" s="15">
        <f>'[1]23'!H11</f>
        <v>120</v>
      </c>
      <c r="H9" s="16">
        <f>'[1]23'!I11</f>
        <v>0</v>
      </c>
      <c r="I9" s="16">
        <f>'[1]23'!J11</f>
        <v>38</v>
      </c>
      <c r="J9" s="16">
        <f>'[1]23'!K11</f>
        <v>0</v>
      </c>
      <c r="K9" s="15">
        <f t="shared" si="4"/>
        <v>158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38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'[1]23'!B12</f>
        <v>120</v>
      </c>
      <c r="C10" s="16">
        <f>'[1]23'!C12</f>
        <v>0</v>
      </c>
      <c r="D10" s="16">
        <f>'[1]23'!D12</f>
        <v>203</v>
      </c>
      <c r="E10" s="16">
        <f>'[1]23'!E12</f>
        <v>0</v>
      </c>
      <c r="F10" s="15">
        <f t="shared" si="6"/>
        <v>323</v>
      </c>
      <c r="G10" s="15">
        <f>'[1]23'!H12</f>
        <v>120</v>
      </c>
      <c r="H10" s="16">
        <f>'[1]23'!I12</f>
        <v>0</v>
      </c>
      <c r="I10" s="16">
        <f>'[1]23'!J12</f>
        <v>38</v>
      </c>
      <c r="J10" s="16">
        <f>'[1]23'!K12</f>
        <v>0</v>
      </c>
      <c r="K10" s="15">
        <f t="shared" si="4"/>
        <v>158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38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'[1]23'!B13</f>
        <v>120</v>
      </c>
      <c r="C11" s="16">
        <f>'[1]23'!C13</f>
        <v>0</v>
      </c>
      <c r="D11" s="16">
        <f>'[1]23'!D13</f>
        <v>203</v>
      </c>
      <c r="E11" s="16">
        <f>'[1]23'!E13</f>
        <v>0</v>
      </c>
      <c r="F11" s="15">
        <f t="shared" si="6"/>
        <v>323</v>
      </c>
      <c r="G11" s="15">
        <f>'[1]23'!H13</f>
        <v>120</v>
      </c>
      <c r="H11" s="16">
        <f>'[1]23'!I13</f>
        <v>0</v>
      </c>
      <c r="I11" s="16">
        <f>'[1]23'!J13</f>
        <v>38</v>
      </c>
      <c r="J11" s="16">
        <f>'[1]23'!K13</f>
        <v>0</v>
      </c>
      <c r="K11" s="15">
        <f t="shared" si="4"/>
        <v>158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38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'[1]23'!B14</f>
        <v>120</v>
      </c>
      <c r="C12" s="16">
        <f>'[1]23'!C14</f>
        <v>0</v>
      </c>
      <c r="D12" s="16">
        <f>'[1]23'!D14</f>
        <v>203</v>
      </c>
      <c r="E12" s="16">
        <f>'[1]23'!E14</f>
        <v>0</v>
      </c>
      <c r="F12" s="15">
        <f t="shared" si="6"/>
        <v>323</v>
      </c>
      <c r="G12" s="15">
        <f>'[1]23'!H14</f>
        <v>120</v>
      </c>
      <c r="H12" s="16">
        <f>'[1]23'!I14</f>
        <v>0</v>
      </c>
      <c r="I12" s="16">
        <f>'[1]23'!J14</f>
        <v>38</v>
      </c>
      <c r="J12" s="16">
        <f>'[1]23'!K14</f>
        <v>0</v>
      </c>
      <c r="K12" s="15">
        <f t="shared" si="4"/>
        <v>158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'[1]23'!B15</f>
        <v>120</v>
      </c>
      <c r="C13" s="16">
        <f>'[1]23'!C15</f>
        <v>0</v>
      </c>
      <c r="D13" s="16">
        <f>'[1]23'!D15</f>
        <v>203</v>
      </c>
      <c r="E13" s="16">
        <f>'[1]23'!E15</f>
        <v>0</v>
      </c>
      <c r="F13" s="15">
        <f t="shared" si="6"/>
        <v>323</v>
      </c>
      <c r="G13" s="15">
        <f>'[1]23'!H15</f>
        <v>120</v>
      </c>
      <c r="H13" s="16">
        <f>'[1]23'!I15</f>
        <v>0</v>
      </c>
      <c r="I13" s="16">
        <f>'[1]23'!J15</f>
        <v>38</v>
      </c>
      <c r="J13" s="16">
        <f>'[1]23'!K15</f>
        <v>0</v>
      </c>
      <c r="K13" s="15">
        <f t="shared" si="4"/>
        <v>158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38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'[1]23'!B16</f>
        <v>120</v>
      </c>
      <c r="C14" s="16">
        <f>'[1]23'!C16</f>
        <v>0</v>
      </c>
      <c r="D14" s="16">
        <f>'[1]23'!D16</f>
        <v>203</v>
      </c>
      <c r="E14" s="16">
        <f>'[1]23'!E16</f>
        <v>0</v>
      </c>
      <c r="F14" s="15">
        <f t="shared" si="6"/>
        <v>323</v>
      </c>
      <c r="G14" s="15">
        <f>'[1]23'!H16</f>
        <v>120</v>
      </c>
      <c r="H14" s="16">
        <f>'[1]23'!I16</f>
        <v>0</v>
      </c>
      <c r="I14" s="16">
        <f>'[1]23'!J16</f>
        <v>38</v>
      </c>
      <c r="J14" s="16">
        <f>'[1]23'!K16</f>
        <v>0</v>
      </c>
      <c r="K14" s="15">
        <f t="shared" si="4"/>
        <v>158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38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'[1]23'!B17</f>
        <v>120</v>
      </c>
      <c r="C15" s="16">
        <f>'[1]23'!C17</f>
        <v>0</v>
      </c>
      <c r="D15" s="16">
        <f>'[1]23'!D17</f>
        <v>203</v>
      </c>
      <c r="E15" s="16">
        <f>'[1]23'!E17</f>
        <v>0</v>
      </c>
      <c r="F15" s="15">
        <f t="shared" si="6"/>
        <v>323</v>
      </c>
      <c r="G15" s="15">
        <f>'[1]23'!H17</f>
        <v>120</v>
      </c>
      <c r="H15" s="16">
        <f>'[1]23'!I17</f>
        <v>0</v>
      </c>
      <c r="I15" s="16">
        <f>'[1]23'!J17</f>
        <v>38</v>
      </c>
      <c r="J15" s="16">
        <f>'[1]23'!K17</f>
        <v>0</v>
      </c>
      <c r="K15" s="15">
        <f t="shared" si="4"/>
        <v>158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38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'[1]23'!B18</f>
        <v>120</v>
      </c>
      <c r="C16" s="16">
        <f>'[1]23'!C18</f>
        <v>0</v>
      </c>
      <c r="D16" s="16">
        <f>'[1]23'!D18</f>
        <v>203</v>
      </c>
      <c r="E16" s="16">
        <f>'[1]23'!E18</f>
        <v>0</v>
      </c>
      <c r="F16" s="15">
        <f t="shared" si="6"/>
        <v>323</v>
      </c>
      <c r="G16" s="15">
        <f>'[1]23'!H18</f>
        <v>120</v>
      </c>
      <c r="H16" s="16">
        <f>'[1]23'!I18</f>
        <v>0</v>
      </c>
      <c r="I16" s="16">
        <f>'[1]23'!J18</f>
        <v>38</v>
      </c>
      <c r="J16" s="16">
        <f>'[1]23'!K18</f>
        <v>0</v>
      </c>
      <c r="K16" s="15">
        <f t="shared" si="4"/>
        <v>158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38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'[1]23'!B19</f>
        <v>120</v>
      </c>
      <c r="C17" s="16">
        <f>'[1]23'!C19</f>
        <v>0</v>
      </c>
      <c r="D17" s="16">
        <f>'[1]23'!D19</f>
        <v>203</v>
      </c>
      <c r="E17" s="16">
        <f>'[1]23'!E19</f>
        <v>0</v>
      </c>
      <c r="F17" s="15">
        <f t="shared" si="6"/>
        <v>323</v>
      </c>
      <c r="G17" s="15">
        <f>'[1]23'!H19</f>
        <v>120</v>
      </c>
      <c r="H17" s="16">
        <f>'[1]23'!I19</f>
        <v>0</v>
      </c>
      <c r="I17" s="16">
        <f>'[1]23'!J19</f>
        <v>38</v>
      </c>
      <c r="J17" s="16">
        <f>'[1]23'!K19</f>
        <v>0</v>
      </c>
      <c r="K17" s="15">
        <f t="shared" si="4"/>
        <v>158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38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'[1]23'!B20</f>
        <v>120</v>
      </c>
      <c r="C18" s="16">
        <f>'[1]23'!C20</f>
        <v>0</v>
      </c>
      <c r="D18" s="16">
        <f>'[1]23'!D20</f>
        <v>203</v>
      </c>
      <c r="E18" s="16">
        <f>'[1]23'!E20</f>
        <v>0</v>
      </c>
      <c r="F18" s="15">
        <f t="shared" si="6"/>
        <v>323</v>
      </c>
      <c r="G18" s="15">
        <f>'[1]23'!H20</f>
        <v>120</v>
      </c>
      <c r="H18" s="16">
        <f>'[1]23'!I20</f>
        <v>0</v>
      </c>
      <c r="I18" s="16">
        <f>'[1]23'!J20</f>
        <v>38</v>
      </c>
      <c r="J18" s="16">
        <f>'[1]23'!K20</f>
        <v>0</v>
      </c>
      <c r="K18" s="15">
        <f t="shared" si="4"/>
        <v>158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38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'[1]23'!B21</f>
        <v>120</v>
      </c>
      <c r="C19" s="16">
        <f>'[1]23'!C21</f>
        <v>0</v>
      </c>
      <c r="D19" s="16">
        <f>'[1]23'!D21</f>
        <v>203</v>
      </c>
      <c r="E19" s="16">
        <f>'[1]23'!E21</f>
        <v>0</v>
      </c>
      <c r="F19" s="15">
        <f t="shared" si="6"/>
        <v>323</v>
      </c>
      <c r="G19" s="15">
        <f>'[1]23'!H21</f>
        <v>120</v>
      </c>
      <c r="H19" s="16">
        <f>'[1]23'!I21</f>
        <v>0</v>
      </c>
      <c r="I19" s="16">
        <f>'[1]23'!J21</f>
        <v>38</v>
      </c>
      <c r="J19" s="16">
        <f>'[1]23'!K21</f>
        <v>0</v>
      </c>
      <c r="K19" s="15">
        <f t="shared" si="4"/>
        <v>158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'[1]23'!B22</f>
        <v>120</v>
      </c>
      <c r="C20" s="16">
        <f>'[1]23'!C22</f>
        <v>0</v>
      </c>
      <c r="D20" s="16">
        <f>'[1]23'!D22</f>
        <v>203</v>
      </c>
      <c r="E20" s="16">
        <f>'[1]23'!E22</f>
        <v>0</v>
      </c>
      <c r="F20" s="15">
        <f t="shared" si="6"/>
        <v>323</v>
      </c>
      <c r="G20" s="15">
        <f>'[1]23'!H22</f>
        <v>120</v>
      </c>
      <c r="H20" s="16">
        <f>'[1]23'!I22</f>
        <v>0</v>
      </c>
      <c r="I20" s="16">
        <f>'[1]23'!J22</f>
        <v>38</v>
      </c>
      <c r="J20" s="16">
        <f>'[1]23'!K22</f>
        <v>0</v>
      </c>
      <c r="K20" s="15">
        <f t="shared" si="4"/>
        <v>158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38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'[1]23'!B23</f>
        <v>120</v>
      </c>
      <c r="C21" s="16">
        <f>'[1]23'!C23</f>
        <v>0</v>
      </c>
      <c r="D21" s="16">
        <f>'[1]23'!D23</f>
        <v>203</v>
      </c>
      <c r="E21" s="16">
        <f>'[1]23'!E23</f>
        <v>0</v>
      </c>
      <c r="F21" s="15">
        <f t="shared" si="6"/>
        <v>323</v>
      </c>
      <c r="G21" s="15">
        <f>'[1]23'!H23</f>
        <v>120</v>
      </c>
      <c r="H21" s="16">
        <f>'[1]23'!I23</f>
        <v>0</v>
      </c>
      <c r="I21" s="16">
        <f>'[1]23'!J23</f>
        <v>38</v>
      </c>
      <c r="J21" s="16">
        <f>'[1]23'!K23</f>
        <v>0</v>
      </c>
      <c r="K21" s="15">
        <f t="shared" si="4"/>
        <v>158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38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'[1]23'!B24</f>
        <v>120</v>
      </c>
      <c r="C22" s="16">
        <f>'[1]23'!C24</f>
        <v>0</v>
      </c>
      <c r="D22" s="16">
        <f>'[1]23'!D24</f>
        <v>203</v>
      </c>
      <c r="E22" s="16">
        <f>'[1]23'!E24</f>
        <v>0</v>
      </c>
      <c r="F22" s="15">
        <f t="shared" si="6"/>
        <v>323</v>
      </c>
      <c r="G22" s="15">
        <f>'[1]23'!H24</f>
        <v>120</v>
      </c>
      <c r="H22" s="16">
        <f>'[1]23'!I24</f>
        <v>0</v>
      </c>
      <c r="I22" s="16">
        <f>'[1]23'!J24</f>
        <v>38</v>
      </c>
      <c r="J22" s="16">
        <f>'[1]23'!K24</f>
        <v>0</v>
      </c>
      <c r="K22" s="15">
        <f t="shared" si="4"/>
        <v>158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38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'[1]23'!B25</f>
        <v>120</v>
      </c>
      <c r="C23" s="16">
        <f>'[1]23'!C25</f>
        <v>0</v>
      </c>
      <c r="D23" s="16">
        <f>'[1]23'!D25</f>
        <v>203</v>
      </c>
      <c r="E23" s="16">
        <f>'[1]23'!E25</f>
        <v>0</v>
      </c>
      <c r="F23" s="15">
        <f t="shared" si="6"/>
        <v>323</v>
      </c>
      <c r="G23" s="15">
        <f>'[1]23'!H25</f>
        <v>120</v>
      </c>
      <c r="H23" s="16">
        <f>'[1]23'!I25</f>
        <v>0</v>
      </c>
      <c r="I23" s="16">
        <f>'[1]23'!J25</f>
        <v>38</v>
      </c>
      <c r="J23" s="16">
        <f>'[1]23'!K25</f>
        <v>0</v>
      </c>
      <c r="K23" s="15">
        <f t="shared" si="4"/>
        <v>158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38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'[1]23'!B26</f>
        <v>120</v>
      </c>
      <c r="C24" s="16">
        <f>'[1]23'!C26</f>
        <v>0</v>
      </c>
      <c r="D24" s="16">
        <f>'[1]23'!D26</f>
        <v>203</v>
      </c>
      <c r="E24" s="16">
        <f>'[1]23'!E26</f>
        <v>0</v>
      </c>
      <c r="F24" s="15">
        <f t="shared" si="6"/>
        <v>323</v>
      </c>
      <c r="G24" s="15">
        <f>'[1]23'!H26</f>
        <v>120</v>
      </c>
      <c r="H24" s="16">
        <f>'[1]23'!I26</f>
        <v>0</v>
      </c>
      <c r="I24" s="16">
        <f>'[1]23'!J26</f>
        <v>38</v>
      </c>
      <c r="J24" s="16">
        <f>'[1]23'!K26</f>
        <v>0</v>
      </c>
      <c r="K24" s="15">
        <f t="shared" si="4"/>
        <v>158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38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'[1]23'!B27</f>
        <v>120</v>
      </c>
      <c r="C25" s="16">
        <f>'[1]23'!C27</f>
        <v>0</v>
      </c>
      <c r="D25" s="16">
        <f>'[1]23'!D27</f>
        <v>203</v>
      </c>
      <c r="E25" s="16">
        <f>'[1]23'!E27</f>
        <v>0</v>
      </c>
      <c r="F25" s="15">
        <f t="shared" si="6"/>
        <v>323</v>
      </c>
      <c r="G25" s="15">
        <f>'[1]23'!H27</f>
        <v>120</v>
      </c>
      <c r="H25" s="16">
        <f>'[1]23'!I27</f>
        <v>0</v>
      </c>
      <c r="I25" s="16">
        <f>'[1]23'!J27</f>
        <v>38</v>
      </c>
      <c r="J25" s="16">
        <f>'[1]23'!K27</f>
        <v>0</v>
      </c>
      <c r="K25" s="15">
        <f t="shared" si="4"/>
        <v>158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38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'[1]23'!B28</f>
        <v>120</v>
      </c>
      <c r="C26" s="16">
        <f>'[1]23'!C28</f>
        <v>0</v>
      </c>
      <c r="D26" s="16">
        <f>'[1]23'!D28</f>
        <v>203</v>
      </c>
      <c r="E26" s="16">
        <f>'[1]23'!E28</f>
        <v>0</v>
      </c>
      <c r="F26" s="15">
        <f t="shared" si="6"/>
        <v>323</v>
      </c>
      <c r="G26" s="15">
        <f>'[1]23'!H28</f>
        <v>120</v>
      </c>
      <c r="H26" s="16">
        <f>'[1]23'!I28</f>
        <v>0</v>
      </c>
      <c r="I26" s="16">
        <f>'[1]23'!J28</f>
        <v>38</v>
      </c>
      <c r="J26" s="16">
        <f>'[1]23'!K28</f>
        <v>0</v>
      </c>
      <c r="K26" s="15">
        <f t="shared" si="4"/>
        <v>158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'[1]23'!B29</f>
        <v>120</v>
      </c>
      <c r="C27" s="16">
        <f>'[1]23'!C29</f>
        <v>0</v>
      </c>
      <c r="D27" s="16">
        <f>'[1]23'!D29</f>
        <v>203</v>
      </c>
      <c r="E27" s="16">
        <f>'[1]23'!E29</f>
        <v>0</v>
      </c>
      <c r="F27" s="15">
        <f t="shared" si="6"/>
        <v>323</v>
      </c>
      <c r="G27" s="15">
        <f>'[1]23'!H29</f>
        <v>120</v>
      </c>
      <c r="H27" s="16">
        <f>'[1]23'!I29</f>
        <v>0</v>
      </c>
      <c r="I27" s="16">
        <f>'[1]23'!J29</f>
        <v>38</v>
      </c>
      <c r="J27" s="16">
        <f>'[1]23'!K29</f>
        <v>0</v>
      </c>
      <c r="K27" s="15">
        <f t="shared" si="4"/>
        <v>158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38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'[1]23'!B30</f>
        <v>120</v>
      </c>
      <c r="C28" s="16">
        <f>'[1]23'!C30</f>
        <v>0</v>
      </c>
      <c r="D28" s="16">
        <f>'[1]23'!D30</f>
        <v>203</v>
      </c>
      <c r="E28" s="16">
        <f>'[1]23'!E30</f>
        <v>0</v>
      </c>
      <c r="F28" s="15">
        <f t="shared" si="6"/>
        <v>323</v>
      </c>
      <c r="G28" s="15">
        <f>'[1]23'!H30</f>
        <v>120</v>
      </c>
      <c r="H28" s="16">
        <f>'[1]23'!I30</f>
        <v>0</v>
      </c>
      <c r="I28" s="16">
        <f>'[1]23'!J30</f>
        <v>38</v>
      </c>
      <c r="J28" s="16">
        <f>'[1]23'!K30</f>
        <v>0</v>
      </c>
      <c r="K28" s="15">
        <f t="shared" si="4"/>
        <v>158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38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'[1]23'!B31</f>
        <v>120</v>
      </c>
      <c r="C29" s="16">
        <f>'[1]23'!C31</f>
        <v>0</v>
      </c>
      <c r="D29" s="16">
        <f>'[1]23'!D31</f>
        <v>203</v>
      </c>
      <c r="E29" s="16">
        <f>'[1]23'!E31</f>
        <v>0</v>
      </c>
      <c r="F29" s="15">
        <f t="shared" si="6"/>
        <v>323</v>
      </c>
      <c r="G29" s="15">
        <f>'[1]23'!H31</f>
        <v>120</v>
      </c>
      <c r="H29" s="16">
        <f>'[1]23'!I31</f>
        <v>0</v>
      </c>
      <c r="I29" s="16">
        <f>'[1]23'!J31</f>
        <v>38</v>
      </c>
      <c r="J29" s="16">
        <f>'[1]23'!K31</f>
        <v>0</v>
      </c>
      <c r="K29" s="15">
        <f t="shared" si="4"/>
        <v>158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38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'[1]23'!B32</f>
        <v>120</v>
      </c>
      <c r="C30" s="16">
        <f>'[1]23'!C32</f>
        <v>0</v>
      </c>
      <c r="D30" s="16">
        <f>'[1]23'!D32</f>
        <v>203</v>
      </c>
      <c r="E30" s="16">
        <f>'[1]23'!E32</f>
        <v>0</v>
      </c>
      <c r="F30" s="15">
        <f t="shared" si="6"/>
        <v>323</v>
      </c>
      <c r="G30" s="15">
        <f>'[1]23'!H32</f>
        <v>120</v>
      </c>
      <c r="H30" s="16">
        <f>'[1]23'!I32</f>
        <v>0</v>
      </c>
      <c r="I30" s="16">
        <f>'[1]23'!J32</f>
        <v>38</v>
      </c>
      <c r="J30" s="16">
        <f>'[1]23'!K32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'[1]23'!B33</f>
        <v>120</v>
      </c>
      <c r="C31" s="16">
        <f>'[1]23'!C33</f>
        <v>0</v>
      </c>
      <c r="D31" s="16">
        <f>'[1]23'!D33</f>
        <v>203</v>
      </c>
      <c r="E31" s="16">
        <f>'[1]23'!E33</f>
        <v>0</v>
      </c>
      <c r="F31" s="15">
        <f t="shared" si="6"/>
        <v>323</v>
      </c>
      <c r="G31" s="15">
        <f>'[1]23'!H33</f>
        <v>120</v>
      </c>
      <c r="H31" s="16">
        <f>'[1]23'!I33</f>
        <v>0</v>
      </c>
      <c r="I31" s="16">
        <f>'[1]23'!J33</f>
        <v>38</v>
      </c>
      <c r="J31" s="16">
        <f>'[1]23'!K33</f>
        <v>0</v>
      </c>
      <c r="K31" s="15">
        <f t="shared" si="4"/>
        <v>158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'[1]23'!B34</f>
        <v>120</v>
      </c>
      <c r="C32" s="16">
        <f>'[1]23'!C34</f>
        <v>0</v>
      </c>
      <c r="D32" s="16">
        <f>'[1]23'!D34</f>
        <v>203</v>
      </c>
      <c r="E32" s="16">
        <f>'[1]23'!E34</f>
        <v>0</v>
      </c>
      <c r="F32" s="15">
        <f t="shared" si="6"/>
        <v>323</v>
      </c>
      <c r="G32" s="15">
        <f>'[1]23'!H34</f>
        <v>120</v>
      </c>
      <c r="H32" s="16">
        <f>'[1]23'!I34</f>
        <v>0</v>
      </c>
      <c r="I32" s="16">
        <f>'[1]23'!J34</f>
        <v>38</v>
      </c>
      <c r="J32" s="16">
        <f>'[1]23'!K34</f>
        <v>0</v>
      </c>
      <c r="K32" s="15">
        <f t="shared" si="4"/>
        <v>158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38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'[1]23'!B35</f>
        <v>120</v>
      </c>
      <c r="C33" s="16">
        <f>'[1]23'!C35</f>
        <v>0</v>
      </c>
      <c r="D33" s="16">
        <f>'[1]23'!D35</f>
        <v>203</v>
      </c>
      <c r="E33" s="16">
        <f>'[1]23'!E35</f>
        <v>0</v>
      </c>
      <c r="F33" s="15">
        <f t="shared" si="6"/>
        <v>323</v>
      </c>
      <c r="G33" s="15">
        <f>'[1]23'!H35</f>
        <v>120</v>
      </c>
      <c r="H33" s="16">
        <f>'[1]23'!I35</f>
        <v>0</v>
      </c>
      <c r="I33" s="16">
        <f>'[1]23'!J35</f>
        <v>38</v>
      </c>
      <c r="J33" s="16">
        <f>'[1]23'!K35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'[1]23'!B36</f>
        <v>120</v>
      </c>
      <c r="C34" s="16">
        <f>'[1]23'!C36</f>
        <v>0</v>
      </c>
      <c r="D34" s="16">
        <f>'[1]23'!D36</f>
        <v>203</v>
      </c>
      <c r="E34" s="16">
        <f>'[1]23'!E36</f>
        <v>0</v>
      </c>
      <c r="F34" s="15">
        <f t="shared" si="6"/>
        <v>323</v>
      </c>
      <c r="G34" s="15">
        <f>'[1]23'!H36</f>
        <v>120</v>
      </c>
      <c r="H34" s="16">
        <f>'[1]23'!I36</f>
        <v>0</v>
      </c>
      <c r="I34" s="16">
        <f>'[1]23'!J36</f>
        <v>38</v>
      </c>
      <c r="J34" s="16">
        <f>'[1]23'!K36</f>
        <v>0</v>
      </c>
      <c r="K34" s="15">
        <f t="shared" si="4"/>
        <v>158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38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'[1]23'!B37</f>
        <v>120</v>
      </c>
      <c r="C35" s="16">
        <f>'[1]23'!C37</f>
        <v>0</v>
      </c>
      <c r="D35" s="16">
        <f>'[1]23'!D37</f>
        <v>203</v>
      </c>
      <c r="E35" s="16">
        <f>'[1]23'!E37</f>
        <v>0</v>
      </c>
      <c r="F35" s="15">
        <f t="shared" si="6"/>
        <v>323</v>
      </c>
      <c r="G35" s="15">
        <f>'[1]23'!H37</f>
        <v>120</v>
      </c>
      <c r="H35" s="16">
        <f>'[1]23'!I37</f>
        <v>0</v>
      </c>
      <c r="I35" s="16">
        <f>'[1]23'!J37</f>
        <v>36</v>
      </c>
      <c r="J35" s="16">
        <f>'[1]23'!K37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'[1]23'!B38</f>
        <v>120</v>
      </c>
      <c r="C36" s="16">
        <f>'[1]23'!C38</f>
        <v>0</v>
      </c>
      <c r="D36" s="16">
        <f>'[1]23'!D38</f>
        <v>203</v>
      </c>
      <c r="E36" s="16">
        <f>'[1]23'!E38</f>
        <v>0</v>
      </c>
      <c r="F36" s="15">
        <f t="shared" si="6"/>
        <v>323</v>
      </c>
      <c r="G36" s="15">
        <f>'[1]23'!H38</f>
        <v>120</v>
      </c>
      <c r="H36" s="16">
        <f>'[1]23'!I38</f>
        <v>0</v>
      </c>
      <c r="I36" s="16">
        <f>'[1]23'!J38</f>
        <v>36</v>
      </c>
      <c r="J36" s="16">
        <f>'[1]23'!K38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'[1]23'!B39</f>
        <v>120</v>
      </c>
      <c r="C37" s="16">
        <f>'[1]23'!C39</f>
        <v>0</v>
      </c>
      <c r="D37" s="16">
        <f>'[1]23'!D39</f>
        <v>203</v>
      </c>
      <c r="E37" s="16">
        <f>'[1]23'!E39</f>
        <v>0</v>
      </c>
      <c r="F37" s="15">
        <f t="shared" si="6"/>
        <v>323</v>
      </c>
      <c r="G37" s="15">
        <f>'[1]23'!H39</f>
        <v>120</v>
      </c>
      <c r="H37" s="16">
        <f>'[1]23'!I39</f>
        <v>0</v>
      </c>
      <c r="I37" s="16">
        <f>'[1]23'!J39</f>
        <v>36</v>
      </c>
      <c r="J37" s="16">
        <f>'[1]23'!K39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'[1]23'!B40</f>
        <v>120</v>
      </c>
      <c r="C38" s="16">
        <f>'[1]23'!C40</f>
        <v>0</v>
      </c>
      <c r="D38" s="16">
        <f>'[1]23'!D40</f>
        <v>203</v>
      </c>
      <c r="E38" s="16">
        <f>'[1]23'!E40</f>
        <v>0</v>
      </c>
      <c r="F38" s="15">
        <f t="shared" si="6"/>
        <v>323</v>
      </c>
      <c r="G38" s="15">
        <f>'[1]23'!H40</f>
        <v>120</v>
      </c>
      <c r="H38" s="16">
        <f>'[1]23'!I40</f>
        <v>0</v>
      </c>
      <c r="I38" s="16">
        <f>'[1]23'!J40</f>
        <v>38</v>
      </c>
      <c r="J38" s="16">
        <f>'[1]23'!K40</f>
        <v>0</v>
      </c>
      <c r="K38" s="15">
        <f t="shared" si="4"/>
        <v>158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38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'[1]23'!B41</f>
        <v>120</v>
      </c>
      <c r="C39" s="16">
        <f>'[1]23'!C41</f>
        <v>0</v>
      </c>
      <c r="D39" s="16">
        <f>'[1]23'!D41</f>
        <v>203</v>
      </c>
      <c r="E39" s="16">
        <f>'[1]23'!E41</f>
        <v>0</v>
      </c>
      <c r="F39" s="15">
        <f t="shared" si="6"/>
        <v>323</v>
      </c>
      <c r="G39" s="15">
        <f>'[1]23'!H41</f>
        <v>120</v>
      </c>
      <c r="H39" s="16">
        <f>'[1]23'!I41</f>
        <v>0</v>
      </c>
      <c r="I39" s="16">
        <f>'[1]23'!J41</f>
        <v>38</v>
      </c>
      <c r="J39" s="16">
        <f>'[1]23'!K41</f>
        <v>0</v>
      </c>
      <c r="K39" s="15">
        <f t="shared" si="4"/>
        <v>158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'[1]23'!B42</f>
        <v>120</v>
      </c>
      <c r="C40" s="16">
        <f>'[1]23'!C42</f>
        <v>0</v>
      </c>
      <c r="D40" s="16">
        <f>'[1]23'!D42</f>
        <v>203</v>
      </c>
      <c r="E40" s="16">
        <f>'[1]23'!E42</f>
        <v>0</v>
      </c>
      <c r="F40" s="15">
        <f t="shared" si="6"/>
        <v>323</v>
      </c>
      <c r="G40" s="15">
        <f>'[1]23'!H42</f>
        <v>120</v>
      </c>
      <c r="H40" s="16">
        <f>'[1]23'!I42</f>
        <v>0</v>
      </c>
      <c r="I40" s="16">
        <f>'[1]23'!J42</f>
        <v>38</v>
      </c>
      <c r="J40" s="16">
        <f>'[1]23'!K42</f>
        <v>0</v>
      </c>
      <c r="K40" s="15">
        <f t="shared" si="4"/>
        <v>158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'[1]23'!B43</f>
        <v>120</v>
      </c>
      <c r="C41" s="16">
        <f>'[1]23'!C43</f>
        <v>0</v>
      </c>
      <c r="D41" s="16">
        <f>'[1]23'!D43</f>
        <v>203</v>
      </c>
      <c r="E41" s="16">
        <f>'[1]23'!E43</f>
        <v>0</v>
      </c>
      <c r="F41" s="15">
        <f t="shared" si="6"/>
        <v>323</v>
      </c>
      <c r="G41" s="15">
        <f>'[1]23'!H43</f>
        <v>120</v>
      </c>
      <c r="H41" s="16">
        <f>'[1]23'!I43</f>
        <v>0</v>
      </c>
      <c r="I41" s="16">
        <f>'[1]23'!J43</f>
        <v>38</v>
      </c>
      <c r="J41" s="16">
        <f>'[1]23'!K43</f>
        <v>0</v>
      </c>
      <c r="K41" s="15">
        <f t="shared" si="4"/>
        <v>158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'[1]23'!B44</f>
        <v>120</v>
      </c>
      <c r="C42" s="16">
        <f>'[1]23'!C44</f>
        <v>0</v>
      </c>
      <c r="D42" s="16">
        <f>'[1]23'!D44</f>
        <v>203</v>
      </c>
      <c r="E42" s="16">
        <f>'[1]23'!E44</f>
        <v>0</v>
      </c>
      <c r="F42" s="15">
        <f t="shared" si="6"/>
        <v>323</v>
      </c>
      <c r="G42" s="15">
        <f>'[1]23'!H44</f>
        <v>120</v>
      </c>
      <c r="H42" s="16">
        <f>'[1]23'!I44</f>
        <v>0</v>
      </c>
      <c r="I42" s="16">
        <f>'[1]23'!J44</f>
        <v>38</v>
      </c>
      <c r="J42" s="16">
        <f>'[1]23'!K44</f>
        <v>0</v>
      </c>
      <c r="K42" s="15">
        <f t="shared" si="4"/>
        <v>158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'[1]23'!B45</f>
        <v>120</v>
      </c>
      <c r="C43" s="16">
        <f>'[1]23'!C45</f>
        <v>0</v>
      </c>
      <c r="D43" s="16">
        <f>'[1]23'!D45</f>
        <v>203</v>
      </c>
      <c r="E43" s="16">
        <f>'[1]23'!E45</f>
        <v>0</v>
      </c>
      <c r="F43" s="15">
        <f t="shared" si="6"/>
        <v>323</v>
      </c>
      <c r="G43" s="15">
        <f>'[1]23'!H45</f>
        <v>120</v>
      </c>
      <c r="H43" s="16">
        <f>'[1]23'!I45</f>
        <v>0</v>
      </c>
      <c r="I43" s="16">
        <f>'[1]23'!J45</f>
        <v>38</v>
      </c>
      <c r="J43" s="16">
        <f>'[1]23'!K45</f>
        <v>0</v>
      </c>
      <c r="K43" s="15">
        <f t="shared" si="4"/>
        <v>158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'[1]23'!B46</f>
        <v>120</v>
      </c>
      <c r="C44" s="16">
        <f>'[1]23'!C46</f>
        <v>0</v>
      </c>
      <c r="D44" s="16">
        <f>'[1]23'!D46</f>
        <v>203</v>
      </c>
      <c r="E44" s="16">
        <f>'[1]23'!E46</f>
        <v>0</v>
      </c>
      <c r="F44" s="15">
        <f t="shared" si="6"/>
        <v>323</v>
      </c>
      <c r="G44" s="15">
        <f>'[1]23'!H46</f>
        <v>120</v>
      </c>
      <c r="H44" s="16">
        <f>'[1]23'!I46</f>
        <v>0</v>
      </c>
      <c r="I44" s="16">
        <f>'[1]23'!J46</f>
        <v>38</v>
      </c>
      <c r="J44" s="16">
        <f>'[1]23'!K46</f>
        <v>0</v>
      </c>
      <c r="K44" s="15">
        <f t="shared" si="4"/>
        <v>158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'[1]23'!B47</f>
        <v>120</v>
      </c>
      <c r="C45" s="16">
        <f>'[1]23'!C47</f>
        <v>0</v>
      </c>
      <c r="D45" s="16">
        <f>'[1]23'!D47</f>
        <v>203</v>
      </c>
      <c r="E45" s="16">
        <f>'[1]23'!E47</f>
        <v>0</v>
      </c>
      <c r="F45" s="15">
        <f t="shared" si="6"/>
        <v>323</v>
      </c>
      <c r="G45" s="15">
        <f>'[1]23'!H47</f>
        <v>120</v>
      </c>
      <c r="H45" s="16">
        <f>'[1]23'!I47</f>
        <v>0</v>
      </c>
      <c r="I45" s="16">
        <f>'[1]23'!J47</f>
        <v>38</v>
      </c>
      <c r="J45" s="16">
        <f>'[1]23'!K47</f>
        <v>0</v>
      </c>
      <c r="K45" s="15">
        <f t="shared" si="4"/>
        <v>158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'[1]23'!B48</f>
        <v>120</v>
      </c>
      <c r="C46" s="16">
        <f>'[1]23'!C48</f>
        <v>0</v>
      </c>
      <c r="D46" s="16">
        <f>'[1]23'!D48</f>
        <v>203</v>
      </c>
      <c r="E46" s="16">
        <f>'[1]23'!E48</f>
        <v>0</v>
      </c>
      <c r="F46" s="15">
        <f t="shared" si="6"/>
        <v>323</v>
      </c>
      <c r="G46" s="15">
        <f>'[1]23'!H48</f>
        <v>120</v>
      </c>
      <c r="H46" s="16">
        <f>'[1]23'!I48</f>
        <v>0</v>
      </c>
      <c r="I46" s="16">
        <f>'[1]23'!J48</f>
        <v>38</v>
      </c>
      <c r="J46" s="16">
        <f>'[1]23'!K48</f>
        <v>0</v>
      </c>
      <c r="K46" s="15">
        <f t="shared" si="4"/>
        <v>158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38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'[1]23'!B49</f>
        <v>120</v>
      </c>
      <c r="C47" s="16">
        <f>'[1]23'!C49</f>
        <v>0</v>
      </c>
      <c r="D47" s="16">
        <f>'[1]23'!D49</f>
        <v>203</v>
      </c>
      <c r="E47" s="16">
        <f>'[1]23'!E49</f>
        <v>0</v>
      </c>
      <c r="F47" s="15">
        <f t="shared" si="6"/>
        <v>323</v>
      </c>
      <c r="G47" s="15">
        <f>'[1]23'!H49</f>
        <v>120</v>
      </c>
      <c r="H47" s="16">
        <f>'[1]23'!I49</f>
        <v>0</v>
      </c>
      <c r="I47" s="16">
        <f>'[1]23'!J49</f>
        <v>38</v>
      </c>
      <c r="J47" s="16">
        <f>'[1]23'!K49</f>
        <v>0</v>
      </c>
      <c r="K47" s="15">
        <f t="shared" si="4"/>
        <v>158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38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'[1]23'!B50</f>
        <v>120</v>
      </c>
      <c r="C48" s="16">
        <f>'[1]23'!C50</f>
        <v>0</v>
      </c>
      <c r="D48" s="16">
        <f>'[1]23'!D50</f>
        <v>203</v>
      </c>
      <c r="E48" s="16">
        <f>'[1]23'!E50</f>
        <v>0</v>
      </c>
      <c r="F48" s="15">
        <f t="shared" si="6"/>
        <v>323</v>
      </c>
      <c r="G48" s="15">
        <f>'[1]23'!H50</f>
        <v>120</v>
      </c>
      <c r="H48" s="16">
        <f>'[1]23'!I50</f>
        <v>0</v>
      </c>
      <c r="I48" s="16">
        <f>'[1]23'!J50</f>
        <v>38</v>
      </c>
      <c r="J48" s="16">
        <f>'[1]23'!K50</f>
        <v>0</v>
      </c>
      <c r="K48" s="15">
        <f t="shared" si="4"/>
        <v>158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38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'[1]23'!B51</f>
        <v>120</v>
      </c>
      <c r="C49" s="16">
        <f>'[1]23'!C51</f>
        <v>0</v>
      </c>
      <c r="D49" s="16">
        <f>'[1]23'!D51</f>
        <v>203</v>
      </c>
      <c r="E49" s="16">
        <f>'[1]23'!E51</f>
        <v>0</v>
      </c>
      <c r="F49" s="15">
        <f t="shared" si="6"/>
        <v>323</v>
      </c>
      <c r="G49" s="15">
        <f>'[1]23'!H51</f>
        <v>120</v>
      </c>
      <c r="H49" s="16">
        <f>'[1]23'!I51</f>
        <v>0</v>
      </c>
      <c r="I49" s="16">
        <f>'[1]23'!J51</f>
        <v>38</v>
      </c>
      <c r="J49" s="16">
        <f>'[1]23'!K51</f>
        <v>0</v>
      </c>
      <c r="K49" s="15">
        <f t="shared" si="4"/>
        <v>158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38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'[1]23'!B52</f>
        <v>120</v>
      </c>
      <c r="C50" s="16">
        <f>'[1]23'!C52</f>
        <v>0</v>
      </c>
      <c r="D50" s="16">
        <f>'[1]23'!D52</f>
        <v>203</v>
      </c>
      <c r="E50" s="16">
        <f>'[1]23'!E52</f>
        <v>0</v>
      </c>
      <c r="F50" s="15">
        <f t="shared" si="6"/>
        <v>323</v>
      </c>
      <c r="G50" s="15">
        <f>'[1]23'!H52</f>
        <v>120</v>
      </c>
      <c r="H50" s="16">
        <f>'[1]23'!I52</f>
        <v>0</v>
      </c>
      <c r="I50" s="16">
        <f>'[1]23'!J52</f>
        <v>38</v>
      </c>
      <c r="J50" s="16">
        <f>'[1]23'!K52</f>
        <v>0</v>
      </c>
      <c r="K50" s="15">
        <f t="shared" si="4"/>
        <v>158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38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'[1]23'!B53</f>
        <v>120</v>
      </c>
      <c r="C51" s="16">
        <f>'[1]23'!C53</f>
        <v>0</v>
      </c>
      <c r="D51" s="16">
        <f>'[1]23'!D53</f>
        <v>203</v>
      </c>
      <c r="E51" s="16">
        <f>'[1]23'!E53</f>
        <v>0</v>
      </c>
      <c r="F51" s="15">
        <f t="shared" si="6"/>
        <v>323</v>
      </c>
      <c r="G51" s="15">
        <f>'[1]23'!H53</f>
        <v>120</v>
      </c>
      <c r="H51" s="16">
        <f>'[1]23'!I53</f>
        <v>0</v>
      </c>
      <c r="I51" s="16">
        <f>'[1]23'!J53</f>
        <v>38</v>
      </c>
      <c r="J51" s="16">
        <f>'[1]23'!K53</f>
        <v>0</v>
      </c>
      <c r="K51" s="15">
        <f t="shared" si="4"/>
        <v>158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38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'[1]23'!B54</f>
        <v>120</v>
      </c>
      <c r="C52" s="16">
        <f>'[1]23'!C54</f>
        <v>0</v>
      </c>
      <c r="D52" s="16">
        <f>'[1]23'!D54</f>
        <v>203</v>
      </c>
      <c r="E52" s="16">
        <f>'[1]23'!E54</f>
        <v>0</v>
      </c>
      <c r="F52" s="15">
        <f t="shared" si="6"/>
        <v>323</v>
      </c>
      <c r="G52" s="15">
        <f>'[1]23'!H54</f>
        <v>120</v>
      </c>
      <c r="H52" s="16">
        <f>'[1]23'!I54</f>
        <v>0</v>
      </c>
      <c r="I52" s="16">
        <f>'[1]23'!J54</f>
        <v>38</v>
      </c>
      <c r="J52" s="16">
        <f>'[1]23'!K54</f>
        <v>0</v>
      </c>
      <c r="K52" s="15">
        <f t="shared" si="4"/>
        <v>158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38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'[1]23'!B55</f>
        <v>120</v>
      </c>
      <c r="C53" s="16">
        <f>'[1]23'!C55</f>
        <v>0</v>
      </c>
      <c r="D53" s="16">
        <f>'[1]23'!D55</f>
        <v>203</v>
      </c>
      <c r="E53" s="16">
        <f>'[1]23'!E55</f>
        <v>0</v>
      </c>
      <c r="F53" s="15">
        <f t="shared" si="6"/>
        <v>323</v>
      </c>
      <c r="G53" s="15">
        <f>'[1]23'!H55</f>
        <v>120</v>
      </c>
      <c r="H53" s="16">
        <f>'[1]23'!I55</f>
        <v>0</v>
      </c>
      <c r="I53" s="16">
        <f>'[1]23'!J55</f>
        <v>38</v>
      </c>
      <c r="J53" s="16">
        <f>'[1]23'!K55</f>
        <v>0</v>
      </c>
      <c r="K53" s="15">
        <f t="shared" si="4"/>
        <v>158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38</v>
      </c>
      <c r="P53" s="16">
        <f t="shared" si="10"/>
        <v>0</v>
      </c>
      <c r="Q53" s="17">
        <f t="shared" si="5"/>
        <v>158</v>
      </c>
    </row>
    <row r="54" spans="1:17">
      <c r="A54" s="8" t="s">
        <v>96</v>
      </c>
      <c r="B54" s="15">
        <f>'[1]23'!B56</f>
        <v>120</v>
      </c>
      <c r="C54" s="16">
        <f>'[1]23'!C56</f>
        <v>0</v>
      </c>
      <c r="D54" s="16">
        <f>'[1]23'!D56</f>
        <v>203</v>
      </c>
      <c r="E54" s="16">
        <f>'[1]23'!E56</f>
        <v>0</v>
      </c>
      <c r="F54" s="15">
        <f t="shared" si="6"/>
        <v>323</v>
      </c>
      <c r="G54" s="15">
        <f>'[1]23'!H56</f>
        <v>120</v>
      </c>
      <c r="H54" s="16">
        <f>'[1]23'!I56</f>
        <v>0</v>
      </c>
      <c r="I54" s="16">
        <f>'[1]23'!J56</f>
        <v>38</v>
      </c>
      <c r="J54" s="16">
        <f>'[1]23'!K56</f>
        <v>0</v>
      </c>
      <c r="K54" s="15">
        <f t="shared" si="4"/>
        <v>158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38</v>
      </c>
      <c r="P54" s="16">
        <f t="shared" si="10"/>
        <v>0</v>
      </c>
      <c r="Q54" s="17">
        <f t="shared" si="5"/>
        <v>158</v>
      </c>
    </row>
    <row r="55" spans="1:17">
      <c r="A55" s="8" t="s">
        <v>97</v>
      </c>
      <c r="B55" s="15">
        <f>'[1]23'!B57</f>
        <v>120</v>
      </c>
      <c r="C55" s="16">
        <f>'[1]23'!C57</f>
        <v>0</v>
      </c>
      <c r="D55" s="16">
        <f>'[1]23'!D57</f>
        <v>203</v>
      </c>
      <c r="E55" s="16">
        <f>'[1]23'!E57</f>
        <v>0</v>
      </c>
      <c r="F55" s="15">
        <f t="shared" si="6"/>
        <v>323</v>
      </c>
      <c r="G55" s="15">
        <f>'[1]23'!H57</f>
        <v>120</v>
      </c>
      <c r="H55" s="16">
        <f>'[1]23'!I57</f>
        <v>0</v>
      </c>
      <c r="I55" s="16">
        <f>'[1]23'!J57</f>
        <v>38</v>
      </c>
      <c r="J55" s="16">
        <f>'[1]23'!K57</f>
        <v>0</v>
      </c>
      <c r="K55" s="15">
        <f t="shared" si="4"/>
        <v>158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38</v>
      </c>
      <c r="P55" s="16">
        <f t="shared" si="10"/>
        <v>0</v>
      </c>
      <c r="Q55" s="17">
        <f t="shared" si="5"/>
        <v>158</v>
      </c>
    </row>
    <row r="56" spans="1:17">
      <c r="A56" s="8" t="s">
        <v>98</v>
      </c>
      <c r="B56" s="15">
        <f>'[1]23'!B58</f>
        <v>120</v>
      </c>
      <c r="C56" s="16">
        <f>'[1]23'!C58</f>
        <v>0</v>
      </c>
      <c r="D56" s="16">
        <f>'[1]23'!D58</f>
        <v>203</v>
      </c>
      <c r="E56" s="16">
        <f>'[1]23'!E58</f>
        <v>0</v>
      </c>
      <c r="F56" s="15">
        <f t="shared" si="6"/>
        <v>323</v>
      </c>
      <c r="G56" s="15">
        <f>'[1]23'!H58</f>
        <v>120</v>
      </c>
      <c r="H56" s="16">
        <f>'[1]23'!I58</f>
        <v>0</v>
      </c>
      <c r="I56" s="16">
        <f>'[1]23'!J58</f>
        <v>38</v>
      </c>
      <c r="J56" s="16">
        <f>'[1]23'!K58</f>
        <v>0</v>
      </c>
      <c r="K56" s="15">
        <f t="shared" si="4"/>
        <v>158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38</v>
      </c>
      <c r="P56" s="16">
        <f t="shared" si="10"/>
        <v>0</v>
      </c>
      <c r="Q56" s="17">
        <f t="shared" si="5"/>
        <v>158</v>
      </c>
    </row>
    <row r="57" spans="1:17">
      <c r="A57" s="8" t="s">
        <v>99</v>
      </c>
      <c r="B57" s="15">
        <f>'[1]23'!B59</f>
        <v>120</v>
      </c>
      <c r="C57" s="16">
        <f>'[1]23'!C59</f>
        <v>0</v>
      </c>
      <c r="D57" s="16">
        <f>'[1]23'!D59</f>
        <v>203</v>
      </c>
      <c r="E57" s="16">
        <f>'[1]23'!E59</f>
        <v>0</v>
      </c>
      <c r="F57" s="15">
        <f t="shared" si="6"/>
        <v>323</v>
      </c>
      <c r="G57" s="15">
        <f>'[1]23'!H59</f>
        <v>120</v>
      </c>
      <c r="H57" s="16">
        <f>'[1]23'!I59</f>
        <v>0</v>
      </c>
      <c r="I57" s="16">
        <f>'[1]23'!J59</f>
        <v>38</v>
      </c>
      <c r="J57" s="16">
        <f>'[1]23'!K59</f>
        <v>0</v>
      </c>
      <c r="K57" s="15">
        <f t="shared" si="4"/>
        <v>158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38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'[1]23'!B60</f>
        <v>120</v>
      </c>
      <c r="C58" s="16">
        <f>'[1]23'!C60</f>
        <v>0</v>
      </c>
      <c r="D58" s="16">
        <f>'[1]23'!D60</f>
        <v>203</v>
      </c>
      <c r="E58" s="16">
        <f>'[1]23'!E60</f>
        <v>0</v>
      </c>
      <c r="F58" s="15">
        <f t="shared" si="6"/>
        <v>323</v>
      </c>
      <c r="G58" s="15">
        <f>'[1]23'!H60</f>
        <v>120</v>
      </c>
      <c r="H58" s="16">
        <f>'[1]23'!I60</f>
        <v>0</v>
      </c>
      <c r="I58" s="16">
        <f>'[1]23'!J60</f>
        <v>38</v>
      </c>
      <c r="J58" s="16">
        <f>'[1]23'!K60</f>
        <v>0</v>
      </c>
      <c r="K58" s="15">
        <f t="shared" si="4"/>
        <v>158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38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'[1]23'!B61</f>
        <v>120</v>
      </c>
      <c r="C59" s="16">
        <f>'[1]23'!C61</f>
        <v>0</v>
      </c>
      <c r="D59" s="16">
        <f>'[1]23'!D61</f>
        <v>203</v>
      </c>
      <c r="E59" s="16">
        <f>'[1]23'!E61</f>
        <v>0</v>
      </c>
      <c r="F59" s="15">
        <f t="shared" si="6"/>
        <v>323</v>
      </c>
      <c r="G59" s="15">
        <f>'[1]23'!H61</f>
        <v>120</v>
      </c>
      <c r="H59" s="16">
        <f>'[1]23'!I61</f>
        <v>0</v>
      </c>
      <c r="I59" s="16">
        <f>'[1]23'!J61</f>
        <v>38</v>
      </c>
      <c r="J59" s="16">
        <f>'[1]23'!K61</f>
        <v>0</v>
      </c>
      <c r="K59" s="15">
        <f t="shared" si="4"/>
        <v>158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38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'[1]23'!B62</f>
        <v>120</v>
      </c>
      <c r="C60" s="16">
        <f>'[1]23'!C62</f>
        <v>0</v>
      </c>
      <c r="D60" s="16">
        <f>'[1]23'!D62</f>
        <v>203</v>
      </c>
      <c r="E60" s="16">
        <f>'[1]23'!E62</f>
        <v>0</v>
      </c>
      <c r="F60" s="15">
        <f t="shared" si="6"/>
        <v>323</v>
      </c>
      <c r="G60" s="15">
        <f>'[1]23'!H62</f>
        <v>120</v>
      </c>
      <c r="H60" s="16">
        <f>'[1]23'!I62</f>
        <v>0</v>
      </c>
      <c r="I60" s="16">
        <f>'[1]23'!J62</f>
        <v>38</v>
      </c>
      <c r="J60" s="16">
        <f>'[1]23'!K62</f>
        <v>0</v>
      </c>
      <c r="K60" s="15">
        <f t="shared" si="4"/>
        <v>158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38</v>
      </c>
      <c r="P60" s="16">
        <f t="shared" si="10"/>
        <v>0</v>
      </c>
      <c r="Q60" s="17">
        <f t="shared" si="5"/>
        <v>158</v>
      </c>
    </row>
    <row r="61" spans="1:17">
      <c r="A61" s="8" t="s">
        <v>103</v>
      </c>
      <c r="B61" s="15">
        <f>'[1]23'!B63</f>
        <v>120</v>
      </c>
      <c r="C61" s="16">
        <f>'[1]23'!C63</f>
        <v>0</v>
      </c>
      <c r="D61" s="16">
        <f>'[1]23'!D63</f>
        <v>203</v>
      </c>
      <c r="E61" s="16">
        <f>'[1]23'!E63</f>
        <v>0</v>
      </c>
      <c r="F61" s="15">
        <f t="shared" si="6"/>
        <v>323</v>
      </c>
      <c r="G61" s="15">
        <f>'[1]23'!H63</f>
        <v>120</v>
      </c>
      <c r="H61" s="16">
        <f>'[1]23'!I63</f>
        <v>0</v>
      </c>
      <c r="I61" s="16">
        <f>'[1]23'!J63</f>
        <v>38</v>
      </c>
      <c r="J61" s="16">
        <f>'[1]23'!K63</f>
        <v>0</v>
      </c>
      <c r="K61" s="15">
        <f t="shared" si="4"/>
        <v>158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38</v>
      </c>
      <c r="P61" s="16">
        <f t="shared" si="10"/>
        <v>0</v>
      </c>
      <c r="Q61" s="17">
        <f t="shared" si="5"/>
        <v>158</v>
      </c>
    </row>
    <row r="62" spans="1:17">
      <c r="A62" s="8" t="s">
        <v>104</v>
      </c>
      <c r="B62" s="15">
        <f>'[1]23'!B64</f>
        <v>120</v>
      </c>
      <c r="C62" s="16">
        <f>'[1]23'!C64</f>
        <v>0</v>
      </c>
      <c r="D62" s="16">
        <f>'[1]23'!D64</f>
        <v>203</v>
      </c>
      <c r="E62" s="16">
        <f>'[1]23'!E64</f>
        <v>0</v>
      </c>
      <c r="F62" s="15">
        <f t="shared" si="6"/>
        <v>323</v>
      </c>
      <c r="G62" s="15">
        <f>'[1]23'!H64</f>
        <v>120</v>
      </c>
      <c r="H62" s="16">
        <f>'[1]23'!I64</f>
        <v>0</v>
      </c>
      <c r="I62" s="16">
        <f>'[1]23'!J64</f>
        <v>31</v>
      </c>
      <c r="J62" s="16">
        <f>'[1]23'!K64</f>
        <v>0</v>
      </c>
      <c r="K62" s="15">
        <f t="shared" si="4"/>
        <v>151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31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'[1]23'!B65</f>
        <v>120</v>
      </c>
      <c r="C63" s="16">
        <f>'[1]23'!C65</f>
        <v>0</v>
      </c>
      <c r="D63" s="16">
        <f>'[1]23'!D65</f>
        <v>203</v>
      </c>
      <c r="E63" s="16">
        <f>'[1]23'!E65</f>
        <v>0</v>
      </c>
      <c r="F63" s="15">
        <f t="shared" si="6"/>
        <v>323</v>
      </c>
      <c r="G63" s="15">
        <f>'[1]23'!H65</f>
        <v>120</v>
      </c>
      <c r="H63" s="16">
        <f>'[1]23'!I65</f>
        <v>0</v>
      </c>
      <c r="I63" s="16">
        <f>'[1]23'!J65</f>
        <v>31</v>
      </c>
      <c r="J63" s="16">
        <f>'[1]23'!K65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'[1]23'!B66</f>
        <v>120</v>
      </c>
      <c r="C64" s="16">
        <f>'[1]23'!C66</f>
        <v>0</v>
      </c>
      <c r="D64" s="16">
        <f>'[1]23'!D66</f>
        <v>203</v>
      </c>
      <c r="E64" s="16">
        <f>'[1]23'!E66</f>
        <v>0</v>
      </c>
      <c r="F64" s="15">
        <f t="shared" si="6"/>
        <v>323</v>
      </c>
      <c r="G64" s="15">
        <f>'[1]23'!H66</f>
        <v>120</v>
      </c>
      <c r="H64" s="16">
        <f>'[1]23'!I66</f>
        <v>0</v>
      </c>
      <c r="I64" s="16">
        <f>'[1]23'!J66</f>
        <v>31</v>
      </c>
      <c r="J64" s="16">
        <f>'[1]23'!K66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'[1]23'!B67</f>
        <v>120</v>
      </c>
      <c r="C65" s="16">
        <f>'[1]23'!C67</f>
        <v>0</v>
      </c>
      <c r="D65" s="16">
        <f>'[1]23'!D67</f>
        <v>203</v>
      </c>
      <c r="E65" s="16">
        <f>'[1]23'!E67</f>
        <v>0</v>
      </c>
      <c r="F65" s="15">
        <f t="shared" si="6"/>
        <v>323</v>
      </c>
      <c r="G65" s="15">
        <f>'[1]23'!H67</f>
        <v>120</v>
      </c>
      <c r="H65" s="16">
        <f>'[1]23'!I67</f>
        <v>0</v>
      </c>
      <c r="I65" s="16">
        <f>'[1]23'!J67</f>
        <v>31</v>
      </c>
      <c r="J65" s="16">
        <f>'[1]23'!K67</f>
        <v>0</v>
      </c>
      <c r="K65" s="15">
        <f t="shared" si="4"/>
        <v>151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31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'[1]23'!B68</f>
        <v>120</v>
      </c>
      <c r="C66" s="16">
        <f>'[1]23'!C68</f>
        <v>0</v>
      </c>
      <c r="D66" s="16">
        <f>'[1]23'!D68</f>
        <v>203</v>
      </c>
      <c r="E66" s="16">
        <f>'[1]23'!E68</f>
        <v>0</v>
      </c>
      <c r="F66" s="15">
        <f t="shared" si="6"/>
        <v>323</v>
      </c>
      <c r="G66" s="15">
        <f>'[1]23'!H68</f>
        <v>120</v>
      </c>
      <c r="H66" s="16">
        <f>'[1]23'!I68</f>
        <v>0</v>
      </c>
      <c r="I66" s="16">
        <f>'[1]23'!J68</f>
        <v>31</v>
      </c>
      <c r="J66" s="16">
        <f>'[1]23'!K68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'[1]23'!B69</f>
        <v>120</v>
      </c>
      <c r="C67" s="16">
        <f>'[1]23'!C69</f>
        <v>0</v>
      </c>
      <c r="D67" s="16">
        <f>'[1]23'!D69</f>
        <v>203</v>
      </c>
      <c r="E67" s="16">
        <f>'[1]23'!E69</f>
        <v>0</v>
      </c>
      <c r="F67" s="15">
        <f t="shared" si="6"/>
        <v>323</v>
      </c>
      <c r="G67" s="15">
        <f>'[1]23'!H69</f>
        <v>120</v>
      </c>
      <c r="H67" s="16">
        <f>'[1]23'!I69</f>
        <v>0</v>
      </c>
      <c r="I67" s="16">
        <f>'[1]23'!J69</f>
        <v>31</v>
      </c>
      <c r="J67" s="16">
        <f>'[1]23'!K69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'[1]23'!B70</f>
        <v>120</v>
      </c>
      <c r="C68" s="16">
        <f>'[1]23'!C70</f>
        <v>0</v>
      </c>
      <c r="D68" s="16">
        <f>'[1]23'!D70</f>
        <v>203</v>
      </c>
      <c r="E68" s="16">
        <f>'[1]23'!E70</f>
        <v>0</v>
      </c>
      <c r="F68" s="15">
        <f t="shared" si="6"/>
        <v>323</v>
      </c>
      <c r="G68" s="15">
        <f>'[1]23'!H70</f>
        <v>120</v>
      </c>
      <c r="H68" s="16">
        <f>'[1]23'!I70</f>
        <v>0</v>
      </c>
      <c r="I68" s="16">
        <f>'[1]23'!J70</f>
        <v>31</v>
      </c>
      <c r="J68" s="16">
        <f>'[1]23'!K70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'[1]23'!B71</f>
        <v>120</v>
      </c>
      <c r="C69" s="16">
        <f>'[1]23'!C71</f>
        <v>0</v>
      </c>
      <c r="D69" s="16">
        <f>'[1]23'!D71</f>
        <v>203</v>
      </c>
      <c r="E69" s="16">
        <f>'[1]23'!E71</f>
        <v>0</v>
      </c>
      <c r="F69" s="15">
        <f t="shared" ref="F69:F98" si="17">SUM(B69:E69)</f>
        <v>323</v>
      </c>
      <c r="G69" s="15">
        <f>'[1]23'!H71</f>
        <v>120</v>
      </c>
      <c r="H69" s="16">
        <f>'[1]23'!I71</f>
        <v>0</v>
      </c>
      <c r="I69" s="16">
        <f>'[1]23'!J71</f>
        <v>31</v>
      </c>
      <c r="J69" s="16">
        <f>'[1]23'!K71</f>
        <v>0</v>
      </c>
      <c r="K69" s="15">
        <f t="shared" si="15"/>
        <v>151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31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'[1]23'!B72</f>
        <v>120</v>
      </c>
      <c r="C70" s="16">
        <f>'[1]23'!C72</f>
        <v>0</v>
      </c>
      <c r="D70" s="16">
        <f>'[1]23'!D72</f>
        <v>203</v>
      </c>
      <c r="E70" s="16">
        <f>'[1]23'!E72</f>
        <v>0</v>
      </c>
      <c r="F70" s="15">
        <f t="shared" si="17"/>
        <v>323</v>
      </c>
      <c r="G70" s="15">
        <f>'[1]23'!H72</f>
        <v>120</v>
      </c>
      <c r="H70" s="16">
        <f>'[1]23'!I72</f>
        <v>0</v>
      </c>
      <c r="I70" s="16">
        <f>'[1]23'!J72</f>
        <v>31</v>
      </c>
      <c r="J70" s="16">
        <f>'[1]23'!K72</f>
        <v>0</v>
      </c>
      <c r="K70" s="15">
        <f t="shared" si="15"/>
        <v>151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31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'[1]23'!B73</f>
        <v>120</v>
      </c>
      <c r="C71" s="16">
        <f>'[1]23'!C73</f>
        <v>0</v>
      </c>
      <c r="D71" s="16">
        <f>'[1]23'!D73</f>
        <v>203</v>
      </c>
      <c r="E71" s="16">
        <f>'[1]23'!E73</f>
        <v>0</v>
      </c>
      <c r="F71" s="15">
        <f t="shared" si="17"/>
        <v>323</v>
      </c>
      <c r="G71" s="15">
        <f>'[1]23'!H73</f>
        <v>-2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-2</v>
      </c>
      <c r="L71" s="18">
        <f>frq!C71</f>
        <v>1</v>
      </c>
      <c r="M71" s="16">
        <f t="shared" si="11"/>
        <v>-2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-2</v>
      </c>
    </row>
    <row r="72" spans="1:19">
      <c r="A72" s="8" t="s">
        <v>114</v>
      </c>
      <c r="B72" s="15">
        <f>'[1]23'!B74</f>
        <v>120</v>
      </c>
      <c r="C72" s="16">
        <f>'[1]23'!C74</f>
        <v>0</v>
      </c>
      <c r="D72" s="16">
        <f>'[1]23'!D74</f>
        <v>203</v>
      </c>
      <c r="E72" s="16">
        <f>'[1]23'!E74</f>
        <v>0</v>
      </c>
      <c r="F72" s="15">
        <f t="shared" si="17"/>
        <v>323</v>
      </c>
      <c r="G72" s="15">
        <f>'[1]23'!H74</f>
        <v>-2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-2</v>
      </c>
      <c r="L72" s="18">
        <f>frq!C72</f>
        <v>1</v>
      </c>
      <c r="M72" s="16">
        <f t="shared" si="11"/>
        <v>-2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-2</v>
      </c>
    </row>
    <row r="73" spans="1:19">
      <c r="A73" s="8" t="s">
        <v>115</v>
      </c>
      <c r="B73" s="15">
        <f>'[1]23'!B75</f>
        <v>120</v>
      </c>
      <c r="C73" s="16">
        <f>'[1]23'!C75</f>
        <v>0</v>
      </c>
      <c r="D73" s="16">
        <f>'[1]23'!D75</f>
        <v>203</v>
      </c>
      <c r="E73" s="16">
        <f>'[1]23'!E75</f>
        <v>0</v>
      </c>
      <c r="F73" s="15">
        <f t="shared" si="17"/>
        <v>323</v>
      </c>
      <c r="G73" s="15">
        <f>'[1]23'!H75</f>
        <v>-2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-2</v>
      </c>
      <c r="L73" s="18">
        <f>frq!C73</f>
        <v>1</v>
      </c>
      <c r="M73" s="16">
        <f t="shared" si="11"/>
        <v>-2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-2</v>
      </c>
    </row>
    <row r="74" spans="1:19">
      <c r="A74" s="8" t="s">
        <v>116</v>
      </c>
      <c r="B74" s="15">
        <f>'[1]23'!B76</f>
        <v>120</v>
      </c>
      <c r="C74" s="16">
        <f>'[1]23'!C76</f>
        <v>0</v>
      </c>
      <c r="D74" s="16">
        <f>'[1]23'!D76</f>
        <v>203</v>
      </c>
      <c r="E74" s="16">
        <f>'[1]23'!E76</f>
        <v>0</v>
      </c>
      <c r="F74" s="15">
        <f t="shared" si="17"/>
        <v>323</v>
      </c>
      <c r="G74" s="15">
        <f>'[1]23'!H76</f>
        <v>-2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-2</v>
      </c>
      <c r="L74" s="18">
        <f>frq!C74</f>
        <v>1</v>
      </c>
      <c r="M74" s="16">
        <f t="shared" si="11"/>
        <v>-2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-2</v>
      </c>
    </row>
    <row r="75" spans="1:19">
      <c r="A75" s="8" t="s">
        <v>117</v>
      </c>
      <c r="B75" s="15">
        <f>'[1]23'!B77</f>
        <v>120</v>
      </c>
      <c r="C75" s="16">
        <f>'[1]23'!C77</f>
        <v>0</v>
      </c>
      <c r="D75" s="16">
        <f>'[1]23'!D77</f>
        <v>203</v>
      </c>
      <c r="E75" s="16">
        <f>'[1]23'!E77</f>
        <v>0</v>
      </c>
      <c r="F75" s="15">
        <f t="shared" si="17"/>
        <v>323</v>
      </c>
      <c r="G75" s="15">
        <f>'[1]23'!H77</f>
        <v>-2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-2</v>
      </c>
      <c r="L75" s="18">
        <f>frq!C75</f>
        <v>1</v>
      </c>
      <c r="M75" s="16">
        <f t="shared" si="11"/>
        <v>-2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-2</v>
      </c>
    </row>
    <row r="76" spans="1:19">
      <c r="A76" s="8" t="s">
        <v>118</v>
      </c>
      <c r="B76" s="15">
        <f>'[1]23'!B78</f>
        <v>120</v>
      </c>
      <c r="C76" s="16">
        <f>'[1]23'!C78</f>
        <v>0</v>
      </c>
      <c r="D76" s="16">
        <f>'[1]23'!D78</f>
        <v>203</v>
      </c>
      <c r="E76" s="16">
        <f>'[1]23'!E78</f>
        <v>0</v>
      </c>
      <c r="F76" s="15">
        <f t="shared" si="17"/>
        <v>323</v>
      </c>
      <c r="G76" s="15">
        <f>'[1]23'!H78</f>
        <v>-2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-2</v>
      </c>
      <c r="L76" s="18">
        <f>frq!C76</f>
        <v>1</v>
      </c>
      <c r="M76" s="16">
        <f t="shared" si="11"/>
        <v>-2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-2</v>
      </c>
    </row>
    <row r="77" spans="1:19">
      <c r="A77" s="8" t="s">
        <v>119</v>
      </c>
      <c r="B77" s="15">
        <f>'[1]23'!B79</f>
        <v>120</v>
      </c>
      <c r="C77" s="16">
        <f>'[1]23'!C79</f>
        <v>0</v>
      </c>
      <c r="D77" s="16">
        <f>'[1]23'!D79</f>
        <v>203</v>
      </c>
      <c r="E77" s="16">
        <f>'[1]23'!E79</f>
        <v>0</v>
      </c>
      <c r="F77" s="15">
        <f t="shared" si="17"/>
        <v>323</v>
      </c>
      <c r="G77" s="15">
        <f>'[1]23'!H79</f>
        <v>-2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-2</v>
      </c>
      <c r="L77" s="18">
        <f>frq!C77</f>
        <v>1</v>
      </c>
      <c r="M77" s="16">
        <f t="shared" si="11"/>
        <v>-2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-2</v>
      </c>
    </row>
    <row r="78" spans="1:19">
      <c r="A78" s="8" t="s">
        <v>120</v>
      </c>
      <c r="B78" s="15">
        <f>'[1]23'!B80</f>
        <v>120</v>
      </c>
      <c r="C78" s="16">
        <f>'[1]23'!C80</f>
        <v>0</v>
      </c>
      <c r="D78" s="16">
        <f>'[1]23'!D80</f>
        <v>203</v>
      </c>
      <c r="E78" s="16">
        <f>'[1]23'!E80</f>
        <v>0</v>
      </c>
      <c r="F78" s="15">
        <f t="shared" si="17"/>
        <v>323</v>
      </c>
      <c r="G78" s="15">
        <f>'[1]23'!H80</f>
        <v>-2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-2</v>
      </c>
      <c r="L78" s="18">
        <f>frq!C78</f>
        <v>1</v>
      </c>
      <c r="M78" s="16">
        <f t="shared" si="11"/>
        <v>-2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-2</v>
      </c>
    </row>
    <row r="79" spans="1:19">
      <c r="A79" s="8" t="s">
        <v>121</v>
      </c>
      <c r="B79" s="15">
        <f>'[1]23'!B81</f>
        <v>120</v>
      </c>
      <c r="C79" s="16">
        <f>'[1]23'!C81</f>
        <v>0</v>
      </c>
      <c r="D79" s="16">
        <f>'[1]23'!D81</f>
        <v>203</v>
      </c>
      <c r="E79" s="16">
        <f>'[1]23'!E81</f>
        <v>0</v>
      </c>
      <c r="F79" s="15">
        <f t="shared" si="17"/>
        <v>323</v>
      </c>
      <c r="G79" s="15">
        <f>'[1]23'!H81</f>
        <v>-2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-2</v>
      </c>
      <c r="L79" s="18">
        <f>frq!C79</f>
        <v>1</v>
      </c>
      <c r="M79" s="16">
        <f t="shared" si="11"/>
        <v>-2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-2</v>
      </c>
    </row>
    <row r="80" spans="1:19">
      <c r="A80" s="8" t="s">
        <v>122</v>
      </c>
      <c r="B80" s="15">
        <f>'[1]23'!B82</f>
        <v>120</v>
      </c>
      <c r="C80" s="16">
        <f>'[1]23'!C82</f>
        <v>0</v>
      </c>
      <c r="D80" s="16">
        <f>'[1]23'!D82</f>
        <v>203</v>
      </c>
      <c r="E80" s="16">
        <f>'[1]23'!E82</f>
        <v>0</v>
      </c>
      <c r="F80" s="15">
        <f t="shared" si="17"/>
        <v>323</v>
      </c>
      <c r="G80" s="15">
        <f>'[1]23'!H82</f>
        <v>-2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-2</v>
      </c>
      <c r="L80" s="18">
        <f>frq!C80</f>
        <v>1</v>
      </c>
      <c r="M80" s="16">
        <f t="shared" si="11"/>
        <v>-2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-2</v>
      </c>
    </row>
    <row r="81" spans="1:17">
      <c r="A81" s="8" t="s">
        <v>123</v>
      </c>
      <c r="B81" s="15">
        <f>'[1]23'!B83</f>
        <v>120</v>
      </c>
      <c r="C81" s="16">
        <f>'[1]23'!C83</f>
        <v>0</v>
      </c>
      <c r="D81" s="16">
        <f>'[1]23'!D83</f>
        <v>203</v>
      </c>
      <c r="E81" s="16">
        <f>'[1]23'!E83</f>
        <v>0</v>
      </c>
      <c r="F81" s="15">
        <f t="shared" si="17"/>
        <v>323</v>
      </c>
      <c r="G81" s="15">
        <f>'[1]23'!H83</f>
        <v>-2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-2</v>
      </c>
      <c r="L81" s="18">
        <f>frq!C81</f>
        <v>1</v>
      </c>
      <c r="M81" s="16">
        <f t="shared" si="11"/>
        <v>-2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-2</v>
      </c>
    </row>
    <row r="82" spans="1:17">
      <c r="A82" s="8" t="s">
        <v>124</v>
      </c>
      <c r="B82" s="15">
        <f>'[1]23'!B84</f>
        <v>120</v>
      </c>
      <c r="C82" s="16">
        <f>'[1]23'!C84</f>
        <v>0</v>
      </c>
      <c r="D82" s="16">
        <f>'[1]23'!D84</f>
        <v>203</v>
      </c>
      <c r="E82" s="16">
        <f>'[1]23'!E84</f>
        <v>0</v>
      </c>
      <c r="F82" s="15">
        <f t="shared" si="17"/>
        <v>323</v>
      </c>
      <c r="G82" s="15">
        <f>'[1]23'!H84</f>
        <v>-2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-2</v>
      </c>
      <c r="L82" s="18">
        <f>frq!C82</f>
        <v>1</v>
      </c>
      <c r="M82" s="16">
        <f t="shared" si="11"/>
        <v>-2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-2</v>
      </c>
    </row>
    <row r="83" spans="1:17">
      <c r="A83" s="8" t="s">
        <v>125</v>
      </c>
      <c r="B83" s="15">
        <f>'[1]23'!B85</f>
        <v>120</v>
      </c>
      <c r="C83" s="16">
        <f>'[1]23'!C85</f>
        <v>0</v>
      </c>
      <c r="D83" s="16">
        <f>'[1]23'!D85</f>
        <v>203</v>
      </c>
      <c r="E83" s="16">
        <f>'[1]23'!E85</f>
        <v>0</v>
      </c>
      <c r="F83" s="15">
        <f t="shared" si="17"/>
        <v>323</v>
      </c>
      <c r="G83" s="15">
        <f>'[1]23'!H85</f>
        <v>-2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-2</v>
      </c>
      <c r="L83" s="18">
        <f>frq!C83</f>
        <v>1</v>
      </c>
      <c r="M83" s="16">
        <f t="shared" si="11"/>
        <v>-2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-2</v>
      </c>
    </row>
    <row r="84" spans="1:17">
      <c r="A84" s="8" t="s">
        <v>126</v>
      </c>
      <c r="B84" s="15">
        <f>'[1]23'!B86</f>
        <v>120</v>
      </c>
      <c r="C84" s="16">
        <f>'[1]23'!C86</f>
        <v>0</v>
      </c>
      <c r="D84" s="16">
        <f>'[1]23'!D86</f>
        <v>203</v>
      </c>
      <c r="E84" s="16">
        <f>'[1]23'!E86</f>
        <v>0</v>
      </c>
      <c r="F84" s="15">
        <f t="shared" si="17"/>
        <v>323</v>
      </c>
      <c r="G84" s="15">
        <f>'[1]23'!H86</f>
        <v>-2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-2</v>
      </c>
      <c r="L84" s="18">
        <f>frq!C84</f>
        <v>1</v>
      </c>
      <c r="M84" s="16">
        <f t="shared" si="11"/>
        <v>-2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-2</v>
      </c>
    </row>
    <row r="85" spans="1:17">
      <c r="A85" s="8" t="s">
        <v>127</v>
      </c>
      <c r="B85" s="15">
        <f>'[1]23'!B87</f>
        <v>120</v>
      </c>
      <c r="C85" s="16">
        <f>'[1]23'!C87</f>
        <v>0</v>
      </c>
      <c r="D85" s="16">
        <f>'[1]23'!D87</f>
        <v>203</v>
      </c>
      <c r="E85" s="16">
        <f>'[1]23'!E87</f>
        <v>0</v>
      </c>
      <c r="F85" s="15">
        <f t="shared" si="17"/>
        <v>323</v>
      </c>
      <c r="G85" s="15">
        <f>'[1]23'!H87</f>
        <v>-2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-2</v>
      </c>
      <c r="L85" s="18">
        <f>frq!C85</f>
        <v>1</v>
      </c>
      <c r="M85" s="16">
        <f t="shared" si="11"/>
        <v>-2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-2</v>
      </c>
    </row>
    <row r="86" spans="1:17">
      <c r="A86" s="8" t="s">
        <v>128</v>
      </c>
      <c r="B86" s="15">
        <f>'[1]23'!B88</f>
        <v>120</v>
      </c>
      <c r="C86" s="16">
        <f>'[1]23'!C88</f>
        <v>0</v>
      </c>
      <c r="D86" s="16">
        <f>'[1]23'!D88</f>
        <v>203</v>
      </c>
      <c r="E86" s="16">
        <f>'[1]23'!E88</f>
        <v>0</v>
      </c>
      <c r="F86" s="15">
        <f t="shared" si="17"/>
        <v>323</v>
      </c>
      <c r="G86" s="15">
        <f>'[1]23'!H88</f>
        <v>-2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-2</v>
      </c>
      <c r="L86" s="18">
        <f>frq!C86</f>
        <v>1</v>
      </c>
      <c r="M86" s="16">
        <f t="shared" si="11"/>
        <v>-2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-2</v>
      </c>
    </row>
    <row r="87" spans="1:17">
      <c r="A87" s="8" t="s">
        <v>129</v>
      </c>
      <c r="B87" s="15">
        <f>'[1]23'!B89</f>
        <v>120</v>
      </c>
      <c r="C87" s="16">
        <f>'[1]23'!C89</f>
        <v>0</v>
      </c>
      <c r="D87" s="16">
        <f>'[1]23'!D89</f>
        <v>203</v>
      </c>
      <c r="E87" s="16">
        <f>'[1]23'!E89</f>
        <v>0</v>
      </c>
      <c r="F87" s="15">
        <f t="shared" si="17"/>
        <v>323</v>
      </c>
      <c r="G87" s="15">
        <f>'[1]23'!H89</f>
        <v>-2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-2</v>
      </c>
      <c r="L87" s="18">
        <f>frq!C87</f>
        <v>1</v>
      </c>
      <c r="M87" s="16">
        <f t="shared" si="11"/>
        <v>-2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-2</v>
      </c>
    </row>
    <row r="88" spans="1:17">
      <c r="A88" s="8" t="s">
        <v>130</v>
      </c>
      <c r="B88" s="15">
        <f>'[1]23'!B90</f>
        <v>120</v>
      </c>
      <c r="C88" s="16">
        <f>'[1]23'!C90</f>
        <v>0</v>
      </c>
      <c r="D88" s="16">
        <f>'[1]23'!D90</f>
        <v>203</v>
      </c>
      <c r="E88" s="16">
        <f>'[1]23'!E90</f>
        <v>0</v>
      </c>
      <c r="F88" s="15">
        <f t="shared" si="17"/>
        <v>323</v>
      </c>
      <c r="G88" s="15">
        <f>'[1]23'!H90</f>
        <v>-2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-2</v>
      </c>
      <c r="L88" s="18">
        <f>frq!C88</f>
        <v>1</v>
      </c>
      <c r="M88" s="16">
        <f t="shared" si="11"/>
        <v>-2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-2</v>
      </c>
    </row>
    <row r="89" spans="1:17">
      <c r="A89" s="8" t="s">
        <v>131</v>
      </c>
      <c r="B89" s="15">
        <f>'[1]23'!B91</f>
        <v>120</v>
      </c>
      <c r="C89" s="16">
        <f>'[1]23'!C91</f>
        <v>0</v>
      </c>
      <c r="D89" s="16">
        <f>'[1]23'!D91</f>
        <v>203</v>
      </c>
      <c r="E89" s="16">
        <f>'[1]23'!E91</f>
        <v>0</v>
      </c>
      <c r="F89" s="15">
        <f t="shared" si="17"/>
        <v>323</v>
      </c>
      <c r="G89" s="15">
        <f>'[1]23'!H91</f>
        <v>-2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-2</v>
      </c>
      <c r="L89" s="18">
        <f>frq!C89</f>
        <v>1</v>
      </c>
      <c r="M89" s="16">
        <f t="shared" si="11"/>
        <v>-2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-2</v>
      </c>
    </row>
    <row r="90" spans="1:17">
      <c r="A90" s="8" t="s">
        <v>132</v>
      </c>
      <c r="B90" s="15">
        <f>'[1]23'!B92</f>
        <v>120</v>
      </c>
      <c r="C90" s="16">
        <f>'[1]23'!C92</f>
        <v>0</v>
      </c>
      <c r="D90" s="16">
        <f>'[1]23'!D92</f>
        <v>203</v>
      </c>
      <c r="E90" s="16">
        <f>'[1]23'!E92</f>
        <v>0</v>
      </c>
      <c r="F90" s="15">
        <f t="shared" si="17"/>
        <v>323</v>
      </c>
      <c r="G90" s="15">
        <f>'[1]23'!H92</f>
        <v>-2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-2</v>
      </c>
      <c r="L90" s="18">
        <f>frq!C90</f>
        <v>1</v>
      </c>
      <c r="M90" s="16">
        <f t="shared" si="11"/>
        <v>-2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-2</v>
      </c>
    </row>
    <row r="91" spans="1:17">
      <c r="A91" s="8" t="s">
        <v>133</v>
      </c>
      <c r="B91" s="15">
        <f>'[1]23'!B93</f>
        <v>120</v>
      </c>
      <c r="C91" s="16">
        <f>'[1]23'!C93</f>
        <v>0</v>
      </c>
      <c r="D91" s="16">
        <f>'[1]23'!D93</f>
        <v>203</v>
      </c>
      <c r="E91" s="16">
        <f>'[1]23'!E93</f>
        <v>0</v>
      </c>
      <c r="F91" s="15">
        <f t="shared" si="17"/>
        <v>323</v>
      </c>
      <c r="G91" s="15">
        <f>'[1]23'!H93</f>
        <v>-2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-2</v>
      </c>
      <c r="L91" s="18">
        <f>frq!C91</f>
        <v>1</v>
      </c>
      <c r="M91" s="16">
        <f t="shared" si="11"/>
        <v>-2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-2</v>
      </c>
    </row>
    <row r="92" spans="1:17">
      <c r="A92" s="8" t="s">
        <v>134</v>
      </c>
      <c r="B92" s="15">
        <f>'[1]23'!B94</f>
        <v>120</v>
      </c>
      <c r="C92" s="16">
        <f>'[1]23'!C94</f>
        <v>0</v>
      </c>
      <c r="D92" s="16">
        <f>'[1]23'!D94</f>
        <v>203</v>
      </c>
      <c r="E92" s="16">
        <f>'[1]23'!E94</f>
        <v>0</v>
      </c>
      <c r="F92" s="15">
        <f t="shared" si="17"/>
        <v>323</v>
      </c>
      <c r="G92" s="15">
        <f>'[1]23'!H94</f>
        <v>-2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-2</v>
      </c>
      <c r="L92" s="18">
        <f>frq!C92</f>
        <v>1</v>
      </c>
      <c r="M92" s="16">
        <f t="shared" si="11"/>
        <v>-2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-2</v>
      </c>
    </row>
    <row r="93" spans="1:17">
      <c r="A93" s="8" t="s">
        <v>135</v>
      </c>
      <c r="B93" s="15">
        <f>'[1]23'!B95</f>
        <v>120</v>
      </c>
      <c r="C93" s="16">
        <f>'[1]23'!C95</f>
        <v>0</v>
      </c>
      <c r="D93" s="16">
        <f>'[1]23'!D95</f>
        <v>203</v>
      </c>
      <c r="E93" s="16">
        <f>'[1]23'!E95</f>
        <v>0</v>
      </c>
      <c r="F93" s="15">
        <f t="shared" si="17"/>
        <v>323</v>
      </c>
      <c r="G93" s="15">
        <f>'[1]23'!H95</f>
        <v>-2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-2</v>
      </c>
      <c r="L93" s="18">
        <f>frq!C93</f>
        <v>1</v>
      </c>
      <c r="M93" s="16">
        <f t="shared" si="11"/>
        <v>-2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-2</v>
      </c>
    </row>
    <row r="94" spans="1:17">
      <c r="A94" s="8" t="s">
        <v>136</v>
      </c>
      <c r="B94" s="15">
        <f>'[1]23'!B96</f>
        <v>120</v>
      </c>
      <c r="C94" s="16">
        <f>'[1]23'!C96</f>
        <v>0</v>
      </c>
      <c r="D94" s="16">
        <f>'[1]23'!D96</f>
        <v>203</v>
      </c>
      <c r="E94" s="16">
        <f>'[1]23'!E96</f>
        <v>0</v>
      </c>
      <c r="F94" s="15">
        <f t="shared" si="17"/>
        <v>323</v>
      </c>
      <c r="G94" s="15">
        <f>'[1]23'!H96</f>
        <v>-2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-2</v>
      </c>
      <c r="L94" s="18">
        <f>frq!C94</f>
        <v>1</v>
      </c>
      <c r="M94" s="16">
        <f t="shared" si="11"/>
        <v>-2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-2</v>
      </c>
    </row>
    <row r="95" spans="1:17">
      <c r="A95" s="8" t="s">
        <v>137</v>
      </c>
      <c r="B95" s="15">
        <f>'[1]23'!B97</f>
        <v>120</v>
      </c>
      <c r="C95" s="16">
        <f>'[1]23'!C97</f>
        <v>0</v>
      </c>
      <c r="D95" s="16">
        <f>'[1]23'!D97</f>
        <v>203</v>
      </c>
      <c r="E95" s="16">
        <f>'[1]23'!E97</f>
        <v>0</v>
      </c>
      <c r="F95" s="15">
        <f t="shared" si="17"/>
        <v>323</v>
      </c>
      <c r="G95" s="15">
        <f>'[1]23'!H97</f>
        <v>-2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-2</v>
      </c>
      <c r="L95" s="18">
        <f>frq!C95</f>
        <v>1</v>
      </c>
      <c r="M95" s="16">
        <f t="shared" si="11"/>
        <v>-2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-2</v>
      </c>
    </row>
    <row r="96" spans="1:17">
      <c r="A96" s="8" t="s">
        <v>138</v>
      </c>
      <c r="B96" s="15">
        <f>'[1]23'!B98</f>
        <v>120</v>
      </c>
      <c r="C96" s="16">
        <f>'[1]23'!C98</f>
        <v>0</v>
      </c>
      <c r="D96" s="16">
        <f>'[1]23'!D98</f>
        <v>203</v>
      </c>
      <c r="E96" s="16">
        <f>'[1]23'!E98</f>
        <v>0</v>
      </c>
      <c r="F96" s="15">
        <f t="shared" si="17"/>
        <v>323</v>
      </c>
      <c r="G96" s="15">
        <f>'[1]23'!H98</f>
        <v>-2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-2</v>
      </c>
      <c r="L96" s="18">
        <f>frq!C96</f>
        <v>1</v>
      </c>
      <c r="M96" s="16">
        <f t="shared" si="11"/>
        <v>-2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-2</v>
      </c>
    </row>
    <row r="97" spans="1:17">
      <c r="A97" s="8" t="s">
        <v>139</v>
      </c>
      <c r="B97" s="15">
        <f>'[1]23'!B99</f>
        <v>120</v>
      </c>
      <c r="C97" s="16">
        <f>'[1]23'!C99</f>
        <v>0</v>
      </c>
      <c r="D97" s="16">
        <f>'[1]23'!D99</f>
        <v>203</v>
      </c>
      <c r="E97" s="16">
        <f>'[1]23'!E99</f>
        <v>0</v>
      </c>
      <c r="F97" s="15">
        <f t="shared" si="17"/>
        <v>323</v>
      </c>
      <c r="G97" s="15">
        <f>'[1]23'!H99</f>
        <v>-2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-2</v>
      </c>
      <c r="L97" s="18">
        <f>frq!C97</f>
        <v>1</v>
      </c>
      <c r="M97" s="16">
        <f t="shared" si="11"/>
        <v>-2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-2</v>
      </c>
    </row>
    <row r="98" spans="1:17">
      <c r="A98" s="8" t="s">
        <v>140</v>
      </c>
      <c r="B98" s="15">
        <f>'[1]23'!B100</f>
        <v>120</v>
      </c>
      <c r="C98" s="16">
        <f>'[1]23'!C100</f>
        <v>0</v>
      </c>
      <c r="D98" s="16">
        <f>'[1]23'!D100</f>
        <v>203</v>
      </c>
      <c r="E98" s="16">
        <f>'[1]23'!E100</f>
        <v>0</v>
      </c>
      <c r="F98" s="15">
        <f t="shared" si="17"/>
        <v>323</v>
      </c>
      <c r="G98" s="15">
        <f>'[1]23'!H100</f>
        <v>-2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-2</v>
      </c>
      <c r="L98" s="18">
        <f>frq!C98</f>
        <v>1</v>
      </c>
      <c r="M98" s="16">
        <f t="shared" si="11"/>
        <v>-2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2.0259999999999998</v>
      </c>
      <c r="H99" s="15">
        <f t="shared" si="18"/>
        <v>0</v>
      </c>
      <c r="I99" s="15">
        <f t="shared" si="18"/>
        <v>0.62875000000000003</v>
      </c>
      <c r="J99" s="15">
        <f t="shared" si="18"/>
        <v>0</v>
      </c>
      <c r="K99" s="15">
        <f t="shared" si="18"/>
        <v>2.6547499999999999</v>
      </c>
      <c r="L99" s="15">
        <f t="shared" si="18"/>
        <v>2.4E-2</v>
      </c>
      <c r="M99" s="15">
        <f t="shared" si="18"/>
        <v>2.0259999999999998</v>
      </c>
      <c r="N99" s="15">
        <f t="shared" si="18"/>
        <v>0</v>
      </c>
      <c r="O99" s="15">
        <f t="shared" si="18"/>
        <v>0.62875000000000003</v>
      </c>
      <c r="P99" s="15">
        <f t="shared" si="18"/>
        <v>0</v>
      </c>
      <c r="Q99" s="15">
        <f t="shared" si="18"/>
        <v>2.6547499999999999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'[2]23'!B5</f>
        <v>84</v>
      </c>
      <c r="C3" s="202">
        <f>'[2]23'!C5</f>
        <v>0</v>
      </c>
      <c r="D3" s="202">
        <f>'[2]23'!D5</f>
        <v>0</v>
      </c>
      <c r="E3" s="202">
        <f>'[2]23'!E5</f>
        <v>0</v>
      </c>
      <c r="F3" s="15">
        <f>SUM(B3:E3)</f>
        <v>84</v>
      </c>
      <c r="G3" s="201">
        <f>'[2]23'!H5</f>
        <v>38</v>
      </c>
      <c r="H3" s="202">
        <f>'[2]23'!I5</f>
        <v>0</v>
      </c>
      <c r="I3" s="202">
        <f>'[2]23'!J5</f>
        <v>0</v>
      </c>
      <c r="J3" s="202">
        <f>'[2]23'!K5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1">
        <f>'[2]23'!B6</f>
        <v>84</v>
      </c>
      <c r="C4" s="202">
        <f>'[2]23'!C6</f>
        <v>0</v>
      </c>
      <c r="D4" s="202">
        <f>'[2]23'!D6</f>
        <v>0</v>
      </c>
      <c r="E4" s="202">
        <f>'[2]23'!E6</f>
        <v>0</v>
      </c>
      <c r="F4" s="15">
        <f>SUM(B4:E4)</f>
        <v>84</v>
      </c>
      <c r="G4" s="201">
        <f>'[2]23'!H6</f>
        <v>38</v>
      </c>
      <c r="H4" s="202">
        <f>'[2]23'!I6</f>
        <v>0</v>
      </c>
      <c r="I4" s="202">
        <f>'[2]23'!J6</f>
        <v>0</v>
      </c>
      <c r="J4" s="202">
        <f>'[2]23'!K6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1">
        <f>'[2]23'!B7</f>
        <v>84</v>
      </c>
      <c r="C5" s="202">
        <f>'[2]23'!C7</f>
        <v>0</v>
      </c>
      <c r="D5" s="202">
        <f>'[2]23'!D7</f>
        <v>0</v>
      </c>
      <c r="E5" s="202">
        <f>'[2]23'!E7</f>
        <v>0</v>
      </c>
      <c r="F5" s="15">
        <f t="shared" ref="F5:F68" si="6">SUM(B5:E5)</f>
        <v>84</v>
      </c>
      <c r="G5" s="201">
        <f>'[2]23'!H7</f>
        <v>38</v>
      </c>
      <c r="H5" s="202">
        <f>'[2]23'!I7</f>
        <v>0</v>
      </c>
      <c r="I5" s="202">
        <f>'[2]23'!J7</f>
        <v>0</v>
      </c>
      <c r="J5" s="202">
        <f>'[2]23'!K7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1">
        <f>'[2]23'!B8</f>
        <v>84</v>
      </c>
      <c r="C6" s="202">
        <f>'[2]23'!C8</f>
        <v>0</v>
      </c>
      <c r="D6" s="202">
        <f>'[2]23'!D8</f>
        <v>0</v>
      </c>
      <c r="E6" s="202">
        <f>'[2]23'!E8</f>
        <v>0</v>
      </c>
      <c r="F6" s="15">
        <f t="shared" si="6"/>
        <v>84</v>
      </c>
      <c r="G6" s="201">
        <f>'[2]23'!H8</f>
        <v>38</v>
      </c>
      <c r="H6" s="202">
        <f>'[2]23'!I8</f>
        <v>0</v>
      </c>
      <c r="I6" s="202">
        <f>'[2]23'!J8</f>
        <v>0</v>
      </c>
      <c r="J6" s="202">
        <f>'[2]23'!K8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1">
        <f>'[2]23'!B9</f>
        <v>84</v>
      </c>
      <c r="C7" s="202">
        <f>'[2]23'!C9</f>
        <v>0</v>
      </c>
      <c r="D7" s="202">
        <f>'[2]23'!D9</f>
        <v>0</v>
      </c>
      <c r="E7" s="202">
        <f>'[2]23'!E9</f>
        <v>0</v>
      </c>
      <c r="F7" s="15">
        <f t="shared" si="6"/>
        <v>84</v>
      </c>
      <c r="G7" s="201">
        <f>'[2]23'!H9</f>
        <v>38</v>
      </c>
      <c r="H7" s="202">
        <f>'[2]23'!I9</f>
        <v>0</v>
      </c>
      <c r="I7" s="202">
        <f>'[2]23'!J9</f>
        <v>0</v>
      </c>
      <c r="J7" s="202">
        <f>'[2]23'!K9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1">
        <f>'[2]23'!B10</f>
        <v>84</v>
      </c>
      <c r="C8" s="202">
        <f>'[2]23'!C10</f>
        <v>0</v>
      </c>
      <c r="D8" s="202">
        <f>'[2]23'!D10</f>
        <v>0</v>
      </c>
      <c r="E8" s="202">
        <f>'[2]23'!E10</f>
        <v>0</v>
      </c>
      <c r="F8" s="15">
        <f t="shared" si="6"/>
        <v>84</v>
      </c>
      <c r="G8" s="201">
        <f>'[2]23'!H10</f>
        <v>38</v>
      </c>
      <c r="H8" s="202">
        <f>'[2]23'!I10</f>
        <v>0</v>
      </c>
      <c r="I8" s="202">
        <f>'[2]23'!J10</f>
        <v>0</v>
      </c>
      <c r="J8" s="202">
        <f>'[2]23'!K10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1">
        <f>'[2]23'!B11</f>
        <v>84</v>
      </c>
      <c r="C9" s="202">
        <f>'[2]23'!C11</f>
        <v>0</v>
      </c>
      <c r="D9" s="202">
        <f>'[2]23'!D11</f>
        <v>0</v>
      </c>
      <c r="E9" s="202">
        <f>'[2]23'!E11</f>
        <v>0</v>
      </c>
      <c r="F9" s="15">
        <f t="shared" si="6"/>
        <v>84</v>
      </c>
      <c r="G9" s="201">
        <f>'[2]23'!H11</f>
        <v>38</v>
      </c>
      <c r="H9" s="202">
        <f>'[2]23'!I11</f>
        <v>0</v>
      </c>
      <c r="I9" s="202">
        <f>'[2]23'!J11</f>
        <v>0</v>
      </c>
      <c r="J9" s="202">
        <f>'[2]23'!K11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1">
        <f>'[2]23'!B12</f>
        <v>84</v>
      </c>
      <c r="C10" s="202">
        <f>'[2]23'!C12</f>
        <v>0</v>
      </c>
      <c r="D10" s="202">
        <f>'[2]23'!D12</f>
        <v>0</v>
      </c>
      <c r="E10" s="202">
        <f>'[2]23'!E12</f>
        <v>0</v>
      </c>
      <c r="F10" s="15">
        <f t="shared" si="6"/>
        <v>84</v>
      </c>
      <c r="G10" s="201">
        <f>'[2]23'!H12</f>
        <v>38</v>
      </c>
      <c r="H10" s="202">
        <f>'[2]23'!I12</f>
        <v>0</v>
      </c>
      <c r="I10" s="202">
        <f>'[2]23'!J12</f>
        <v>0</v>
      </c>
      <c r="J10" s="202">
        <f>'[2]23'!K12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1">
        <f>'[2]23'!B13</f>
        <v>84</v>
      </c>
      <c r="C11" s="202">
        <f>'[2]23'!C13</f>
        <v>0</v>
      </c>
      <c r="D11" s="202">
        <f>'[2]23'!D13</f>
        <v>0</v>
      </c>
      <c r="E11" s="202">
        <f>'[2]23'!E13</f>
        <v>0</v>
      </c>
      <c r="F11" s="15">
        <f t="shared" si="6"/>
        <v>84</v>
      </c>
      <c r="G11" s="201">
        <f>'[2]23'!H13</f>
        <v>38</v>
      </c>
      <c r="H11" s="202">
        <f>'[2]23'!I13</f>
        <v>0</v>
      </c>
      <c r="I11" s="202">
        <f>'[2]23'!J13</f>
        <v>0</v>
      </c>
      <c r="J11" s="202">
        <f>'[2]23'!K13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1">
        <f>'[2]23'!B14</f>
        <v>84</v>
      </c>
      <c r="C12" s="202">
        <f>'[2]23'!C14</f>
        <v>0</v>
      </c>
      <c r="D12" s="202">
        <f>'[2]23'!D14</f>
        <v>0</v>
      </c>
      <c r="E12" s="202">
        <f>'[2]23'!E14</f>
        <v>0</v>
      </c>
      <c r="F12" s="15">
        <f t="shared" si="6"/>
        <v>84</v>
      </c>
      <c r="G12" s="201">
        <f>'[2]23'!H14</f>
        <v>38</v>
      </c>
      <c r="H12" s="202">
        <f>'[2]23'!I14</f>
        <v>0</v>
      </c>
      <c r="I12" s="202">
        <f>'[2]23'!J14</f>
        <v>0</v>
      </c>
      <c r="J12" s="202">
        <f>'[2]23'!K14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1">
        <f>'[2]23'!B15</f>
        <v>84</v>
      </c>
      <c r="C13" s="202">
        <f>'[2]23'!C15</f>
        <v>0</v>
      </c>
      <c r="D13" s="202">
        <f>'[2]23'!D15</f>
        <v>0</v>
      </c>
      <c r="E13" s="202">
        <f>'[2]23'!E15</f>
        <v>0</v>
      </c>
      <c r="F13" s="15">
        <f t="shared" si="6"/>
        <v>84</v>
      </c>
      <c r="G13" s="201">
        <f>'[2]23'!H15</f>
        <v>38</v>
      </c>
      <c r="H13" s="202">
        <f>'[2]23'!I15</f>
        <v>0</v>
      </c>
      <c r="I13" s="202">
        <f>'[2]23'!J15</f>
        <v>0</v>
      </c>
      <c r="J13" s="202">
        <f>'[2]23'!K15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1">
        <f>'[2]23'!B16</f>
        <v>84</v>
      </c>
      <c r="C14" s="202">
        <f>'[2]23'!C16</f>
        <v>0</v>
      </c>
      <c r="D14" s="202">
        <f>'[2]23'!D16</f>
        <v>0</v>
      </c>
      <c r="E14" s="202">
        <f>'[2]23'!E16</f>
        <v>0</v>
      </c>
      <c r="F14" s="15">
        <f t="shared" si="6"/>
        <v>84</v>
      </c>
      <c r="G14" s="201">
        <f>'[2]23'!H16</f>
        <v>38</v>
      </c>
      <c r="H14" s="202">
        <f>'[2]23'!I16</f>
        <v>0</v>
      </c>
      <c r="I14" s="202">
        <f>'[2]23'!J16</f>
        <v>0</v>
      </c>
      <c r="J14" s="202">
        <f>'[2]23'!K16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1">
        <f>'[2]23'!B17</f>
        <v>84</v>
      </c>
      <c r="C15" s="202">
        <f>'[2]23'!C17</f>
        <v>0</v>
      </c>
      <c r="D15" s="202">
        <f>'[2]23'!D17</f>
        <v>0</v>
      </c>
      <c r="E15" s="202">
        <f>'[2]23'!E17</f>
        <v>0</v>
      </c>
      <c r="F15" s="15">
        <f t="shared" si="6"/>
        <v>84</v>
      </c>
      <c r="G15" s="201">
        <f>'[2]23'!H17</f>
        <v>38</v>
      </c>
      <c r="H15" s="202">
        <f>'[2]23'!I17</f>
        <v>0</v>
      </c>
      <c r="I15" s="202">
        <f>'[2]23'!J17</f>
        <v>0</v>
      </c>
      <c r="J15" s="202">
        <f>'[2]23'!K17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1">
        <f>'[2]23'!B18</f>
        <v>84</v>
      </c>
      <c r="C16" s="202">
        <f>'[2]23'!C18</f>
        <v>0</v>
      </c>
      <c r="D16" s="202">
        <f>'[2]23'!D18</f>
        <v>0</v>
      </c>
      <c r="E16" s="202">
        <f>'[2]23'!E18</f>
        <v>0</v>
      </c>
      <c r="F16" s="15">
        <f t="shared" si="6"/>
        <v>84</v>
      </c>
      <c r="G16" s="201">
        <f>'[2]23'!H18</f>
        <v>38</v>
      </c>
      <c r="H16" s="202">
        <f>'[2]23'!I18</f>
        <v>0</v>
      </c>
      <c r="I16" s="202">
        <f>'[2]23'!J18</f>
        <v>0</v>
      </c>
      <c r="J16" s="202">
        <f>'[2]23'!K18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1">
        <f>'[2]23'!B19</f>
        <v>84</v>
      </c>
      <c r="C17" s="202">
        <f>'[2]23'!C19</f>
        <v>0</v>
      </c>
      <c r="D17" s="202">
        <f>'[2]23'!D19</f>
        <v>0</v>
      </c>
      <c r="E17" s="202">
        <f>'[2]23'!E19</f>
        <v>0</v>
      </c>
      <c r="F17" s="15">
        <f t="shared" si="6"/>
        <v>84</v>
      </c>
      <c r="G17" s="201">
        <f>'[2]23'!H19</f>
        <v>38</v>
      </c>
      <c r="H17" s="202">
        <f>'[2]23'!I19</f>
        <v>0</v>
      </c>
      <c r="I17" s="202">
        <f>'[2]23'!J19</f>
        <v>0</v>
      </c>
      <c r="J17" s="202">
        <f>'[2]23'!K19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1">
        <f>'[2]23'!B20</f>
        <v>84</v>
      </c>
      <c r="C18" s="202">
        <f>'[2]23'!C20</f>
        <v>0</v>
      </c>
      <c r="D18" s="202">
        <f>'[2]23'!D20</f>
        <v>0</v>
      </c>
      <c r="E18" s="202">
        <f>'[2]23'!E20</f>
        <v>0</v>
      </c>
      <c r="F18" s="15">
        <f t="shared" si="6"/>
        <v>84</v>
      </c>
      <c r="G18" s="201">
        <f>'[2]23'!H20</f>
        <v>38</v>
      </c>
      <c r="H18" s="202">
        <f>'[2]23'!I20</f>
        <v>0</v>
      </c>
      <c r="I18" s="202">
        <f>'[2]23'!J20</f>
        <v>0</v>
      </c>
      <c r="J18" s="202">
        <f>'[2]23'!K20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1">
        <f>'[2]23'!B21</f>
        <v>84</v>
      </c>
      <c r="C19" s="202">
        <f>'[2]23'!C21</f>
        <v>0</v>
      </c>
      <c r="D19" s="202">
        <f>'[2]23'!D21</f>
        <v>0</v>
      </c>
      <c r="E19" s="202">
        <f>'[2]23'!E21</f>
        <v>0</v>
      </c>
      <c r="F19" s="15">
        <f t="shared" si="6"/>
        <v>84</v>
      </c>
      <c r="G19" s="201">
        <f>'[2]23'!H21</f>
        <v>38</v>
      </c>
      <c r="H19" s="202">
        <f>'[2]23'!I21</f>
        <v>0</v>
      </c>
      <c r="I19" s="202">
        <f>'[2]23'!J21</f>
        <v>0</v>
      </c>
      <c r="J19" s="202">
        <f>'[2]23'!K21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1">
        <f>'[2]23'!B22</f>
        <v>84</v>
      </c>
      <c r="C20" s="202">
        <f>'[2]23'!C22</f>
        <v>0</v>
      </c>
      <c r="D20" s="202">
        <f>'[2]23'!D22</f>
        <v>0</v>
      </c>
      <c r="E20" s="202">
        <f>'[2]23'!E22</f>
        <v>0</v>
      </c>
      <c r="F20" s="15">
        <f t="shared" si="6"/>
        <v>84</v>
      </c>
      <c r="G20" s="201">
        <f>'[2]23'!H22</f>
        <v>37</v>
      </c>
      <c r="H20" s="202">
        <f>'[2]23'!I22</f>
        <v>0</v>
      </c>
      <c r="I20" s="202">
        <f>'[2]23'!J22</f>
        <v>0</v>
      </c>
      <c r="J20" s="202">
        <f>'[2]23'!K22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'[2]23'!B23</f>
        <v>84</v>
      </c>
      <c r="C21" s="202">
        <f>'[2]23'!C23</f>
        <v>0</v>
      </c>
      <c r="D21" s="202">
        <f>'[2]23'!D23</f>
        <v>0</v>
      </c>
      <c r="E21" s="202">
        <f>'[2]23'!E23</f>
        <v>0</v>
      </c>
      <c r="F21" s="15">
        <f t="shared" si="6"/>
        <v>84</v>
      </c>
      <c r="G21" s="201">
        <f>'[2]23'!H23</f>
        <v>37</v>
      </c>
      <c r="H21" s="202">
        <f>'[2]23'!I23</f>
        <v>0</v>
      </c>
      <c r="I21" s="202">
        <f>'[2]23'!J23</f>
        <v>0</v>
      </c>
      <c r="J21" s="202">
        <f>'[2]23'!K23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'[2]23'!B24</f>
        <v>84</v>
      </c>
      <c r="C22" s="202">
        <f>'[2]23'!C24</f>
        <v>0</v>
      </c>
      <c r="D22" s="202">
        <f>'[2]23'!D24</f>
        <v>0</v>
      </c>
      <c r="E22" s="202">
        <f>'[2]23'!E24</f>
        <v>0</v>
      </c>
      <c r="F22" s="15">
        <f t="shared" si="6"/>
        <v>84</v>
      </c>
      <c r="G22" s="201">
        <f>'[2]23'!H24</f>
        <v>37</v>
      </c>
      <c r="H22" s="202">
        <f>'[2]23'!I24</f>
        <v>0</v>
      </c>
      <c r="I22" s="202">
        <f>'[2]23'!J24</f>
        <v>0</v>
      </c>
      <c r="J22" s="202">
        <f>'[2]23'!K24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'[2]23'!B25</f>
        <v>84</v>
      </c>
      <c r="C23" s="202">
        <f>'[2]23'!C25</f>
        <v>0</v>
      </c>
      <c r="D23" s="202">
        <f>'[2]23'!D25</f>
        <v>0</v>
      </c>
      <c r="E23" s="202">
        <f>'[2]23'!E25</f>
        <v>0</v>
      </c>
      <c r="F23" s="15">
        <f t="shared" si="6"/>
        <v>84</v>
      </c>
      <c r="G23" s="201">
        <f>'[2]23'!H25</f>
        <v>37</v>
      </c>
      <c r="H23" s="202">
        <f>'[2]23'!I25</f>
        <v>0</v>
      </c>
      <c r="I23" s="202">
        <f>'[2]23'!J25</f>
        <v>0</v>
      </c>
      <c r="J23" s="202">
        <f>'[2]23'!K25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'[2]23'!B26</f>
        <v>84</v>
      </c>
      <c r="C24" s="202">
        <f>'[2]23'!C26</f>
        <v>0</v>
      </c>
      <c r="D24" s="202">
        <f>'[2]23'!D26</f>
        <v>0</v>
      </c>
      <c r="E24" s="202">
        <f>'[2]23'!E26</f>
        <v>0</v>
      </c>
      <c r="F24" s="15">
        <f t="shared" si="6"/>
        <v>84</v>
      </c>
      <c r="G24" s="201">
        <f>'[2]23'!H26</f>
        <v>37</v>
      </c>
      <c r="H24" s="202">
        <f>'[2]23'!I26</f>
        <v>0</v>
      </c>
      <c r="I24" s="202">
        <f>'[2]23'!J26</f>
        <v>0</v>
      </c>
      <c r="J24" s="202">
        <f>'[2]23'!K26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'[2]23'!B27</f>
        <v>84</v>
      </c>
      <c r="C25" s="202">
        <f>'[2]23'!C27</f>
        <v>0</v>
      </c>
      <c r="D25" s="202">
        <f>'[2]23'!D27</f>
        <v>0</v>
      </c>
      <c r="E25" s="202">
        <f>'[2]23'!E27</f>
        <v>0</v>
      </c>
      <c r="F25" s="15">
        <f t="shared" si="6"/>
        <v>84</v>
      </c>
      <c r="G25" s="201">
        <f>'[2]23'!H27</f>
        <v>38</v>
      </c>
      <c r="H25" s="202">
        <f>'[2]23'!I27</f>
        <v>0</v>
      </c>
      <c r="I25" s="202">
        <f>'[2]23'!J27</f>
        <v>0</v>
      </c>
      <c r="J25" s="202">
        <f>'[2]23'!K27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1">
        <f>'[2]23'!B28</f>
        <v>84</v>
      </c>
      <c r="C26" s="202">
        <f>'[2]23'!C28</f>
        <v>0</v>
      </c>
      <c r="D26" s="202">
        <f>'[2]23'!D28</f>
        <v>0</v>
      </c>
      <c r="E26" s="202">
        <f>'[2]23'!E28</f>
        <v>0</v>
      </c>
      <c r="F26" s="15">
        <f t="shared" si="6"/>
        <v>84</v>
      </c>
      <c r="G26" s="201">
        <f>'[2]23'!H28</f>
        <v>38</v>
      </c>
      <c r="H26" s="202">
        <f>'[2]23'!I28</f>
        <v>0</v>
      </c>
      <c r="I26" s="202">
        <f>'[2]23'!J28</f>
        <v>0</v>
      </c>
      <c r="J26" s="202">
        <f>'[2]23'!K28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1">
        <f>'[2]23'!B29</f>
        <v>84</v>
      </c>
      <c r="C27" s="202">
        <f>'[2]23'!C29</f>
        <v>0</v>
      </c>
      <c r="D27" s="202">
        <f>'[2]23'!D29</f>
        <v>0</v>
      </c>
      <c r="E27" s="202">
        <f>'[2]23'!E29</f>
        <v>0</v>
      </c>
      <c r="F27" s="15">
        <f t="shared" si="6"/>
        <v>84</v>
      </c>
      <c r="G27" s="201">
        <f>'[2]23'!H29</f>
        <v>38</v>
      </c>
      <c r="H27" s="202">
        <f>'[2]23'!I29</f>
        <v>0</v>
      </c>
      <c r="I27" s="202">
        <f>'[2]23'!J29</f>
        <v>0</v>
      </c>
      <c r="J27" s="202">
        <f>'[2]23'!K29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'[2]23'!B30</f>
        <v>84</v>
      </c>
      <c r="C28" s="202">
        <f>'[2]23'!C30</f>
        <v>0</v>
      </c>
      <c r="D28" s="202">
        <f>'[2]23'!D30</f>
        <v>0</v>
      </c>
      <c r="E28" s="202">
        <f>'[2]23'!E30</f>
        <v>0</v>
      </c>
      <c r="F28" s="15">
        <f t="shared" si="6"/>
        <v>84</v>
      </c>
      <c r="G28" s="201">
        <f>'[2]23'!H30</f>
        <v>38</v>
      </c>
      <c r="H28" s="202">
        <f>'[2]23'!I30</f>
        <v>0</v>
      </c>
      <c r="I28" s="202">
        <f>'[2]23'!J30</f>
        <v>0</v>
      </c>
      <c r="J28" s="202">
        <f>'[2]23'!K30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'[2]23'!B31</f>
        <v>84</v>
      </c>
      <c r="C29" s="202">
        <f>'[2]23'!C31</f>
        <v>0</v>
      </c>
      <c r="D29" s="202">
        <f>'[2]23'!D31</f>
        <v>0</v>
      </c>
      <c r="E29" s="202">
        <f>'[2]23'!E31</f>
        <v>0</v>
      </c>
      <c r="F29" s="15">
        <f t="shared" si="6"/>
        <v>84</v>
      </c>
      <c r="G29" s="201">
        <f>'[2]23'!H31</f>
        <v>38</v>
      </c>
      <c r="H29" s="202">
        <f>'[2]23'!I31</f>
        <v>0</v>
      </c>
      <c r="I29" s="202">
        <f>'[2]23'!J31</f>
        <v>0</v>
      </c>
      <c r="J29" s="202">
        <f>'[2]23'!K31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'[2]23'!B32</f>
        <v>84</v>
      </c>
      <c r="C30" s="202">
        <f>'[2]23'!C32</f>
        <v>0</v>
      </c>
      <c r="D30" s="202">
        <f>'[2]23'!D32</f>
        <v>0</v>
      </c>
      <c r="E30" s="202">
        <f>'[2]23'!E32</f>
        <v>0</v>
      </c>
      <c r="F30" s="15">
        <f t="shared" si="6"/>
        <v>84</v>
      </c>
      <c r="G30" s="201">
        <f>'[2]23'!H32</f>
        <v>37</v>
      </c>
      <c r="H30" s="202">
        <f>'[2]23'!I32</f>
        <v>0</v>
      </c>
      <c r="I30" s="202">
        <f>'[2]23'!J32</f>
        <v>0</v>
      </c>
      <c r="J30" s="202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'[2]23'!B33</f>
        <v>84</v>
      </c>
      <c r="C31" s="202">
        <f>'[2]23'!C33</f>
        <v>0</v>
      </c>
      <c r="D31" s="202">
        <f>'[2]23'!D33</f>
        <v>0</v>
      </c>
      <c r="E31" s="202">
        <f>'[2]23'!E33</f>
        <v>0</v>
      </c>
      <c r="F31" s="15">
        <f t="shared" si="6"/>
        <v>84</v>
      </c>
      <c r="G31" s="201">
        <f>'[2]23'!H33</f>
        <v>37</v>
      </c>
      <c r="H31" s="202">
        <f>'[2]23'!I33</f>
        <v>0</v>
      </c>
      <c r="I31" s="202">
        <f>'[2]23'!J33</f>
        <v>0</v>
      </c>
      <c r="J31" s="202">
        <f>'[2]23'!K33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'[2]23'!B34</f>
        <v>84</v>
      </c>
      <c r="C32" s="202">
        <f>'[2]23'!C34</f>
        <v>0</v>
      </c>
      <c r="D32" s="202">
        <f>'[2]23'!D34</f>
        <v>0</v>
      </c>
      <c r="E32" s="202">
        <f>'[2]23'!E34</f>
        <v>0</v>
      </c>
      <c r="F32" s="15">
        <f t="shared" si="6"/>
        <v>84</v>
      </c>
      <c r="G32" s="201">
        <f>'[2]23'!H34</f>
        <v>37</v>
      </c>
      <c r="H32" s="202">
        <f>'[2]23'!I34</f>
        <v>0</v>
      </c>
      <c r="I32" s="202">
        <f>'[2]23'!J34</f>
        <v>0</v>
      </c>
      <c r="J32" s="202">
        <f>'[2]23'!K34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'[2]23'!B35</f>
        <v>84</v>
      </c>
      <c r="C33" s="202">
        <f>'[2]23'!C35</f>
        <v>0</v>
      </c>
      <c r="D33" s="202">
        <f>'[2]23'!D35</f>
        <v>0</v>
      </c>
      <c r="E33" s="202">
        <f>'[2]23'!E35</f>
        <v>0</v>
      </c>
      <c r="F33" s="15">
        <f t="shared" si="6"/>
        <v>84</v>
      </c>
      <c r="G33" s="201">
        <f>'[2]23'!H35</f>
        <v>37</v>
      </c>
      <c r="H33" s="202">
        <f>'[2]23'!I35</f>
        <v>0</v>
      </c>
      <c r="I33" s="202">
        <f>'[2]23'!J35</f>
        <v>0</v>
      </c>
      <c r="J33" s="202">
        <f>'[2]23'!K35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'[2]23'!B36</f>
        <v>84</v>
      </c>
      <c r="C34" s="202">
        <f>'[2]23'!C36</f>
        <v>0</v>
      </c>
      <c r="D34" s="202">
        <f>'[2]23'!D36</f>
        <v>0</v>
      </c>
      <c r="E34" s="202">
        <f>'[2]23'!E36</f>
        <v>0</v>
      </c>
      <c r="F34" s="15">
        <f t="shared" si="6"/>
        <v>84</v>
      </c>
      <c r="G34" s="201">
        <f>'[2]23'!H36</f>
        <v>37</v>
      </c>
      <c r="H34" s="202">
        <f>'[2]23'!I36</f>
        <v>0</v>
      </c>
      <c r="I34" s="202">
        <f>'[2]23'!J36</f>
        <v>0</v>
      </c>
      <c r="J34" s="202">
        <f>'[2]23'!K36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'[2]23'!B37</f>
        <v>84</v>
      </c>
      <c r="C35" s="202">
        <f>'[2]23'!C37</f>
        <v>0</v>
      </c>
      <c r="D35" s="202">
        <f>'[2]23'!D37</f>
        <v>0</v>
      </c>
      <c r="E35" s="202">
        <f>'[2]23'!E37</f>
        <v>0</v>
      </c>
      <c r="F35" s="15">
        <f t="shared" si="6"/>
        <v>84</v>
      </c>
      <c r="G35" s="201">
        <f>'[2]23'!H37</f>
        <v>37</v>
      </c>
      <c r="H35" s="202">
        <f>'[2]23'!I37</f>
        <v>0</v>
      </c>
      <c r="I35" s="202">
        <f>'[2]23'!J37</f>
        <v>0</v>
      </c>
      <c r="J35" s="202">
        <f>'[2]23'!K37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'[2]23'!B38</f>
        <v>84</v>
      </c>
      <c r="C36" s="202">
        <f>'[2]23'!C38</f>
        <v>0</v>
      </c>
      <c r="D36" s="202">
        <f>'[2]23'!D38</f>
        <v>0</v>
      </c>
      <c r="E36" s="202">
        <f>'[2]23'!E38</f>
        <v>0</v>
      </c>
      <c r="F36" s="15">
        <f t="shared" si="6"/>
        <v>84</v>
      </c>
      <c r="G36" s="201">
        <f>'[2]23'!H38</f>
        <v>37</v>
      </c>
      <c r="H36" s="202">
        <f>'[2]23'!I38</f>
        <v>0</v>
      </c>
      <c r="I36" s="202">
        <f>'[2]23'!J38</f>
        <v>0</v>
      </c>
      <c r="J36" s="202">
        <f>'[2]23'!K38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'[2]23'!B39</f>
        <v>84</v>
      </c>
      <c r="C37" s="202">
        <f>'[2]23'!C39</f>
        <v>0</v>
      </c>
      <c r="D37" s="202">
        <f>'[2]23'!D39</f>
        <v>0</v>
      </c>
      <c r="E37" s="202">
        <f>'[2]23'!E39</f>
        <v>0</v>
      </c>
      <c r="F37" s="15">
        <f t="shared" si="6"/>
        <v>84</v>
      </c>
      <c r="G37" s="201">
        <f>'[2]23'!H39</f>
        <v>37</v>
      </c>
      <c r="H37" s="202">
        <f>'[2]23'!I39</f>
        <v>0</v>
      </c>
      <c r="I37" s="202">
        <f>'[2]23'!J39</f>
        <v>0</v>
      </c>
      <c r="J37" s="202">
        <f>'[2]23'!K39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'[2]23'!B40</f>
        <v>84</v>
      </c>
      <c r="C38" s="202">
        <f>'[2]23'!C40</f>
        <v>0</v>
      </c>
      <c r="D38" s="202">
        <f>'[2]23'!D40</f>
        <v>0</v>
      </c>
      <c r="E38" s="202">
        <f>'[2]23'!E40</f>
        <v>0</v>
      </c>
      <c r="F38" s="15">
        <f t="shared" si="6"/>
        <v>84</v>
      </c>
      <c r="G38" s="201">
        <f>'[2]23'!H40</f>
        <v>37</v>
      </c>
      <c r="H38" s="202">
        <f>'[2]23'!I40</f>
        <v>0</v>
      </c>
      <c r="I38" s="202">
        <f>'[2]23'!J40</f>
        <v>0</v>
      </c>
      <c r="J38" s="202">
        <f>'[2]23'!K40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'[2]23'!B41</f>
        <v>84</v>
      </c>
      <c r="C39" s="202">
        <f>'[2]23'!C41</f>
        <v>0</v>
      </c>
      <c r="D39" s="202">
        <f>'[2]23'!D41</f>
        <v>0</v>
      </c>
      <c r="E39" s="202">
        <f>'[2]23'!E41</f>
        <v>0</v>
      </c>
      <c r="F39" s="15">
        <f t="shared" si="6"/>
        <v>84</v>
      </c>
      <c r="G39" s="201">
        <f>'[2]23'!H41</f>
        <v>37</v>
      </c>
      <c r="H39" s="202">
        <f>'[2]23'!I41</f>
        <v>0</v>
      </c>
      <c r="I39" s="202">
        <f>'[2]23'!J41</f>
        <v>0</v>
      </c>
      <c r="J39" s="202">
        <f>'[2]23'!K41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'[2]23'!B42</f>
        <v>84</v>
      </c>
      <c r="C40" s="202">
        <f>'[2]23'!C42</f>
        <v>0</v>
      </c>
      <c r="D40" s="202">
        <f>'[2]23'!D42</f>
        <v>0</v>
      </c>
      <c r="E40" s="202">
        <f>'[2]23'!E42</f>
        <v>0</v>
      </c>
      <c r="F40" s="15">
        <f t="shared" si="6"/>
        <v>84</v>
      </c>
      <c r="G40" s="201">
        <f>'[2]23'!H42</f>
        <v>37</v>
      </c>
      <c r="H40" s="202">
        <f>'[2]23'!I42</f>
        <v>0</v>
      </c>
      <c r="I40" s="202">
        <f>'[2]23'!J42</f>
        <v>0</v>
      </c>
      <c r="J40" s="202">
        <f>'[2]23'!K42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1">
        <f>'[2]23'!B43</f>
        <v>84</v>
      </c>
      <c r="C41" s="202">
        <f>'[2]23'!C43</f>
        <v>0</v>
      </c>
      <c r="D41" s="202">
        <f>'[2]23'!D43</f>
        <v>0</v>
      </c>
      <c r="E41" s="202">
        <f>'[2]23'!E43</f>
        <v>0</v>
      </c>
      <c r="F41" s="15">
        <f t="shared" si="6"/>
        <v>84</v>
      </c>
      <c r="G41" s="201">
        <f>'[2]23'!H43</f>
        <v>37</v>
      </c>
      <c r="H41" s="202">
        <f>'[2]23'!I43</f>
        <v>0</v>
      </c>
      <c r="I41" s="202">
        <f>'[2]23'!J43</f>
        <v>0</v>
      </c>
      <c r="J41" s="202">
        <f>'[2]23'!K43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1">
        <f>'[2]23'!B44</f>
        <v>84</v>
      </c>
      <c r="C42" s="202">
        <f>'[2]23'!C44</f>
        <v>0</v>
      </c>
      <c r="D42" s="202">
        <f>'[2]23'!D44</f>
        <v>0</v>
      </c>
      <c r="E42" s="202">
        <f>'[2]23'!E44</f>
        <v>0</v>
      </c>
      <c r="F42" s="15">
        <f t="shared" si="6"/>
        <v>84</v>
      </c>
      <c r="G42" s="201">
        <f>'[2]23'!H44</f>
        <v>37</v>
      </c>
      <c r="H42" s="202">
        <f>'[2]23'!I44</f>
        <v>0</v>
      </c>
      <c r="I42" s="202">
        <f>'[2]23'!J44</f>
        <v>0</v>
      </c>
      <c r="J42" s="202">
        <f>'[2]23'!K44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1">
        <f>'[2]23'!B45</f>
        <v>84</v>
      </c>
      <c r="C43" s="202">
        <f>'[2]23'!C45</f>
        <v>0</v>
      </c>
      <c r="D43" s="202">
        <f>'[2]23'!D45</f>
        <v>0</v>
      </c>
      <c r="E43" s="202">
        <f>'[2]23'!E45</f>
        <v>0</v>
      </c>
      <c r="F43" s="15">
        <f t="shared" si="6"/>
        <v>84</v>
      </c>
      <c r="G43" s="201">
        <f>'[2]23'!H45</f>
        <v>37</v>
      </c>
      <c r="H43" s="202">
        <f>'[2]23'!I45</f>
        <v>0</v>
      </c>
      <c r="I43" s="202">
        <f>'[2]23'!J45</f>
        <v>0</v>
      </c>
      <c r="J43" s="202">
        <f>'[2]23'!K45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1">
        <f>'[2]23'!B46</f>
        <v>84</v>
      </c>
      <c r="C44" s="202">
        <f>'[2]23'!C46</f>
        <v>0</v>
      </c>
      <c r="D44" s="202">
        <f>'[2]23'!D46</f>
        <v>0</v>
      </c>
      <c r="E44" s="202">
        <f>'[2]23'!E46</f>
        <v>0</v>
      </c>
      <c r="F44" s="15">
        <f t="shared" si="6"/>
        <v>84</v>
      </c>
      <c r="G44" s="201">
        <f>'[2]23'!H46</f>
        <v>37</v>
      </c>
      <c r="H44" s="202">
        <f>'[2]23'!I46</f>
        <v>0</v>
      </c>
      <c r="I44" s="202">
        <f>'[2]23'!J46</f>
        <v>0</v>
      </c>
      <c r="J44" s="202">
        <f>'[2]23'!K46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1">
        <f>'[2]23'!B47</f>
        <v>84</v>
      </c>
      <c r="C45" s="202">
        <f>'[2]23'!C47</f>
        <v>0</v>
      </c>
      <c r="D45" s="202">
        <f>'[2]23'!D47</f>
        <v>0</v>
      </c>
      <c r="E45" s="202">
        <f>'[2]23'!E47</f>
        <v>0</v>
      </c>
      <c r="F45" s="15">
        <f t="shared" si="6"/>
        <v>84</v>
      </c>
      <c r="G45" s="201">
        <f>'[2]23'!H47</f>
        <v>37</v>
      </c>
      <c r="H45" s="202">
        <f>'[2]23'!I47</f>
        <v>0</v>
      </c>
      <c r="I45" s="202">
        <f>'[2]23'!J47</f>
        <v>0</v>
      </c>
      <c r="J45" s="202">
        <f>'[2]23'!K47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1">
        <f>'[2]23'!B48</f>
        <v>84</v>
      </c>
      <c r="C46" s="202">
        <f>'[2]23'!C48</f>
        <v>0</v>
      </c>
      <c r="D46" s="202">
        <f>'[2]23'!D48</f>
        <v>0</v>
      </c>
      <c r="E46" s="202">
        <f>'[2]23'!E48</f>
        <v>0</v>
      </c>
      <c r="F46" s="15">
        <f t="shared" si="6"/>
        <v>84</v>
      </c>
      <c r="G46" s="201">
        <f>'[2]23'!H48</f>
        <v>37</v>
      </c>
      <c r="H46" s="202">
        <f>'[2]23'!I48</f>
        <v>0</v>
      </c>
      <c r="I46" s="202">
        <f>'[2]23'!J48</f>
        <v>0</v>
      </c>
      <c r="J46" s="202">
        <f>'[2]23'!K48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1">
        <f>'[2]23'!B49</f>
        <v>84</v>
      </c>
      <c r="C47" s="202">
        <f>'[2]23'!C49</f>
        <v>0</v>
      </c>
      <c r="D47" s="202">
        <f>'[2]23'!D49</f>
        <v>0</v>
      </c>
      <c r="E47" s="202">
        <f>'[2]23'!E49</f>
        <v>0</v>
      </c>
      <c r="F47" s="15">
        <f t="shared" si="6"/>
        <v>84</v>
      </c>
      <c r="G47" s="201">
        <f>'[2]23'!H49</f>
        <v>36</v>
      </c>
      <c r="H47" s="202">
        <f>'[2]23'!I49</f>
        <v>0</v>
      </c>
      <c r="I47" s="202">
        <f>'[2]23'!J49</f>
        <v>0</v>
      </c>
      <c r="J47" s="202">
        <f>'[2]23'!K49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'[2]23'!B50</f>
        <v>84</v>
      </c>
      <c r="C48" s="202">
        <f>'[2]23'!C50</f>
        <v>0</v>
      </c>
      <c r="D48" s="202">
        <f>'[2]23'!D50</f>
        <v>0</v>
      </c>
      <c r="E48" s="202">
        <f>'[2]23'!E50</f>
        <v>0</v>
      </c>
      <c r="F48" s="15">
        <f t="shared" si="6"/>
        <v>84</v>
      </c>
      <c r="G48" s="201">
        <f>'[2]23'!H50</f>
        <v>36</v>
      </c>
      <c r="H48" s="202">
        <f>'[2]23'!I50</f>
        <v>0</v>
      </c>
      <c r="I48" s="202">
        <f>'[2]23'!J50</f>
        <v>0</v>
      </c>
      <c r="J48" s="202">
        <f>'[2]23'!K50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'[2]23'!B51</f>
        <v>84</v>
      </c>
      <c r="C49" s="202">
        <f>'[2]23'!C51</f>
        <v>0</v>
      </c>
      <c r="D49" s="202">
        <f>'[2]23'!D51</f>
        <v>0</v>
      </c>
      <c r="E49" s="202">
        <f>'[2]23'!E51</f>
        <v>0</v>
      </c>
      <c r="F49" s="15">
        <f t="shared" si="6"/>
        <v>84</v>
      </c>
      <c r="G49" s="201">
        <f>'[2]23'!H51</f>
        <v>36</v>
      </c>
      <c r="H49" s="202">
        <f>'[2]23'!I51</f>
        <v>0</v>
      </c>
      <c r="I49" s="202">
        <f>'[2]23'!J51</f>
        <v>0</v>
      </c>
      <c r="J49" s="202">
        <f>'[2]23'!K51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1">
        <f>'[2]23'!B52</f>
        <v>84</v>
      </c>
      <c r="C50" s="202">
        <f>'[2]23'!C52</f>
        <v>0</v>
      </c>
      <c r="D50" s="202">
        <f>'[2]23'!D52</f>
        <v>0</v>
      </c>
      <c r="E50" s="202">
        <f>'[2]23'!E52</f>
        <v>0</v>
      </c>
      <c r="F50" s="15">
        <f t="shared" si="6"/>
        <v>84</v>
      </c>
      <c r="G50" s="201">
        <f>'[2]23'!H52</f>
        <v>36</v>
      </c>
      <c r="H50" s="202">
        <f>'[2]23'!I52</f>
        <v>0</v>
      </c>
      <c r="I50" s="202">
        <f>'[2]23'!J52</f>
        <v>0</v>
      </c>
      <c r="J50" s="202">
        <f>'[2]23'!K52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1">
        <f>'[2]23'!B53</f>
        <v>84</v>
      </c>
      <c r="C51" s="202">
        <f>'[2]23'!C53</f>
        <v>0</v>
      </c>
      <c r="D51" s="202">
        <f>'[2]23'!D53</f>
        <v>0</v>
      </c>
      <c r="E51" s="202">
        <f>'[2]23'!E53</f>
        <v>0</v>
      </c>
      <c r="F51" s="15">
        <f t="shared" si="6"/>
        <v>84</v>
      </c>
      <c r="G51" s="201">
        <f>'[2]23'!H53</f>
        <v>36</v>
      </c>
      <c r="H51" s="202">
        <f>'[2]23'!I53</f>
        <v>0</v>
      </c>
      <c r="I51" s="202">
        <f>'[2]23'!J53</f>
        <v>0</v>
      </c>
      <c r="J51" s="202">
        <f>'[2]23'!K53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1">
        <f>'[2]23'!B54</f>
        <v>84</v>
      </c>
      <c r="C52" s="202">
        <f>'[2]23'!C54</f>
        <v>0</v>
      </c>
      <c r="D52" s="202">
        <f>'[2]23'!D54</f>
        <v>0</v>
      </c>
      <c r="E52" s="202">
        <f>'[2]23'!E54</f>
        <v>0</v>
      </c>
      <c r="F52" s="15">
        <f t="shared" si="6"/>
        <v>84</v>
      </c>
      <c r="G52" s="201">
        <f>'[2]23'!H54</f>
        <v>36</v>
      </c>
      <c r="H52" s="202">
        <f>'[2]23'!I54</f>
        <v>0</v>
      </c>
      <c r="I52" s="202">
        <f>'[2]23'!J54</f>
        <v>0</v>
      </c>
      <c r="J52" s="202">
        <f>'[2]23'!K54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1">
        <f>'[2]23'!B55</f>
        <v>84</v>
      </c>
      <c r="C53" s="202">
        <f>'[2]23'!C55</f>
        <v>0</v>
      </c>
      <c r="D53" s="202">
        <f>'[2]23'!D55</f>
        <v>0</v>
      </c>
      <c r="E53" s="202">
        <f>'[2]23'!E55</f>
        <v>0</v>
      </c>
      <c r="F53" s="15">
        <f t="shared" si="6"/>
        <v>84</v>
      </c>
      <c r="G53" s="201">
        <f>'[2]23'!H55</f>
        <v>36</v>
      </c>
      <c r="H53" s="202">
        <f>'[2]23'!I55</f>
        <v>0</v>
      </c>
      <c r="I53" s="202">
        <f>'[2]23'!J55</f>
        <v>0</v>
      </c>
      <c r="J53" s="202">
        <f>'[2]23'!K55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1">
        <f>'[2]23'!B56</f>
        <v>84</v>
      </c>
      <c r="C54" s="202">
        <f>'[2]23'!C56</f>
        <v>0</v>
      </c>
      <c r="D54" s="202">
        <f>'[2]23'!D56</f>
        <v>0</v>
      </c>
      <c r="E54" s="202">
        <f>'[2]23'!E56</f>
        <v>0</v>
      </c>
      <c r="F54" s="15">
        <f t="shared" si="6"/>
        <v>84</v>
      </c>
      <c r="G54" s="201">
        <f>'[2]23'!H56</f>
        <v>36</v>
      </c>
      <c r="H54" s="202">
        <f>'[2]23'!I56</f>
        <v>0</v>
      </c>
      <c r="I54" s="202">
        <f>'[2]23'!J56</f>
        <v>0</v>
      </c>
      <c r="J54" s="202">
        <f>'[2]23'!K56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1">
        <f>'[2]23'!B57</f>
        <v>84</v>
      </c>
      <c r="C55" s="202">
        <f>'[2]23'!C57</f>
        <v>0</v>
      </c>
      <c r="D55" s="202">
        <f>'[2]23'!D57</f>
        <v>0</v>
      </c>
      <c r="E55" s="202">
        <f>'[2]23'!E57</f>
        <v>0</v>
      </c>
      <c r="F55" s="15">
        <f t="shared" si="6"/>
        <v>84</v>
      </c>
      <c r="G55" s="201">
        <f>'[2]23'!H57</f>
        <v>36</v>
      </c>
      <c r="H55" s="202">
        <f>'[2]23'!I57</f>
        <v>0</v>
      </c>
      <c r="I55" s="202">
        <f>'[2]23'!J57</f>
        <v>0</v>
      </c>
      <c r="J55" s="202">
        <f>'[2]23'!K57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'[2]23'!B58</f>
        <v>84</v>
      </c>
      <c r="C56" s="202">
        <f>'[2]23'!C58</f>
        <v>0</v>
      </c>
      <c r="D56" s="202">
        <f>'[2]23'!D58</f>
        <v>0</v>
      </c>
      <c r="E56" s="202">
        <f>'[2]23'!E58</f>
        <v>0</v>
      </c>
      <c r="F56" s="15">
        <f t="shared" si="6"/>
        <v>84</v>
      </c>
      <c r="G56" s="201">
        <f>'[2]23'!H58</f>
        <v>36</v>
      </c>
      <c r="H56" s="202">
        <f>'[2]23'!I58</f>
        <v>0</v>
      </c>
      <c r="I56" s="202">
        <f>'[2]23'!J58</f>
        <v>0</v>
      </c>
      <c r="J56" s="202">
        <f>'[2]23'!K58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'[2]23'!B59</f>
        <v>84</v>
      </c>
      <c r="C57" s="202">
        <f>'[2]23'!C59</f>
        <v>0</v>
      </c>
      <c r="D57" s="202">
        <f>'[2]23'!D59</f>
        <v>0</v>
      </c>
      <c r="E57" s="202">
        <f>'[2]23'!E59</f>
        <v>0</v>
      </c>
      <c r="F57" s="15">
        <f t="shared" si="6"/>
        <v>84</v>
      </c>
      <c r="G57" s="201">
        <f>'[2]23'!H59</f>
        <v>36</v>
      </c>
      <c r="H57" s="202">
        <f>'[2]23'!I59</f>
        <v>0</v>
      </c>
      <c r="I57" s="202">
        <f>'[2]23'!J59</f>
        <v>0</v>
      </c>
      <c r="J57" s="202">
        <f>'[2]23'!K59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'[2]23'!B60</f>
        <v>84</v>
      </c>
      <c r="C58" s="202">
        <f>'[2]23'!C60</f>
        <v>0</v>
      </c>
      <c r="D58" s="202">
        <f>'[2]23'!D60</f>
        <v>0</v>
      </c>
      <c r="E58" s="202">
        <f>'[2]23'!E60</f>
        <v>0</v>
      </c>
      <c r="F58" s="15">
        <f t="shared" si="6"/>
        <v>84</v>
      </c>
      <c r="G58" s="201">
        <f>'[2]23'!H60</f>
        <v>35</v>
      </c>
      <c r="H58" s="202">
        <f>'[2]23'!I60</f>
        <v>0</v>
      </c>
      <c r="I58" s="202">
        <f>'[2]23'!J60</f>
        <v>0</v>
      </c>
      <c r="J58" s="202">
        <f>'[2]23'!K60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'[2]23'!B61</f>
        <v>84</v>
      </c>
      <c r="C59" s="202">
        <f>'[2]23'!C61</f>
        <v>0</v>
      </c>
      <c r="D59" s="202">
        <f>'[2]23'!D61</f>
        <v>0</v>
      </c>
      <c r="E59" s="202">
        <f>'[2]23'!E61</f>
        <v>0</v>
      </c>
      <c r="F59" s="15">
        <f t="shared" si="6"/>
        <v>84</v>
      </c>
      <c r="G59" s="201">
        <f>'[2]23'!H61</f>
        <v>35</v>
      </c>
      <c r="H59" s="202">
        <f>'[2]23'!I61</f>
        <v>0</v>
      </c>
      <c r="I59" s="202">
        <f>'[2]23'!J61</f>
        <v>0</v>
      </c>
      <c r="J59" s="202">
        <f>'[2]23'!K61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'[2]23'!B62</f>
        <v>84</v>
      </c>
      <c r="C60" s="202">
        <f>'[2]23'!C62</f>
        <v>0</v>
      </c>
      <c r="D60" s="202">
        <f>'[2]23'!D62</f>
        <v>0</v>
      </c>
      <c r="E60" s="202">
        <f>'[2]23'!E62</f>
        <v>0</v>
      </c>
      <c r="F60" s="15">
        <f t="shared" si="6"/>
        <v>84</v>
      </c>
      <c r="G60" s="201">
        <f>'[2]23'!H62</f>
        <v>35</v>
      </c>
      <c r="H60" s="202">
        <f>'[2]23'!I62</f>
        <v>0</v>
      </c>
      <c r="I60" s="202">
        <f>'[2]23'!J62</f>
        <v>0</v>
      </c>
      <c r="J60" s="202">
        <f>'[2]23'!K62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'[2]23'!B63</f>
        <v>84</v>
      </c>
      <c r="C61" s="202">
        <f>'[2]23'!C63</f>
        <v>0</v>
      </c>
      <c r="D61" s="202">
        <f>'[2]23'!D63</f>
        <v>0</v>
      </c>
      <c r="E61" s="202">
        <f>'[2]23'!E63</f>
        <v>0</v>
      </c>
      <c r="F61" s="15">
        <f t="shared" si="6"/>
        <v>84</v>
      </c>
      <c r="G61" s="201">
        <f>'[2]23'!H63</f>
        <v>35</v>
      </c>
      <c r="H61" s="202">
        <f>'[2]23'!I63</f>
        <v>0</v>
      </c>
      <c r="I61" s="202">
        <f>'[2]23'!J63</f>
        <v>0</v>
      </c>
      <c r="J61" s="202">
        <f>'[2]23'!K63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'[2]23'!B64</f>
        <v>84</v>
      </c>
      <c r="C62" s="202">
        <f>'[2]23'!C64</f>
        <v>0</v>
      </c>
      <c r="D62" s="202">
        <f>'[2]23'!D64</f>
        <v>0</v>
      </c>
      <c r="E62" s="202">
        <f>'[2]23'!E64</f>
        <v>0</v>
      </c>
      <c r="F62" s="15">
        <f t="shared" si="6"/>
        <v>84</v>
      </c>
      <c r="G62" s="201">
        <f>'[2]23'!H64</f>
        <v>35</v>
      </c>
      <c r="H62" s="202">
        <f>'[2]23'!I64</f>
        <v>0</v>
      </c>
      <c r="I62" s="202">
        <f>'[2]23'!J64</f>
        <v>0</v>
      </c>
      <c r="J62" s="202">
        <f>'[2]23'!K64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'[2]23'!B65</f>
        <v>84</v>
      </c>
      <c r="C63" s="202">
        <f>'[2]23'!C65</f>
        <v>0</v>
      </c>
      <c r="D63" s="202">
        <f>'[2]23'!D65</f>
        <v>0</v>
      </c>
      <c r="E63" s="202">
        <f>'[2]23'!E65</f>
        <v>0</v>
      </c>
      <c r="F63" s="15">
        <f t="shared" si="6"/>
        <v>84</v>
      </c>
      <c r="G63" s="201">
        <f>'[2]23'!H65</f>
        <v>35</v>
      </c>
      <c r="H63" s="202">
        <f>'[2]23'!I65</f>
        <v>0</v>
      </c>
      <c r="I63" s="202">
        <f>'[2]23'!J65</f>
        <v>0</v>
      </c>
      <c r="J63" s="202">
        <f>'[2]23'!K65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'[2]23'!B66</f>
        <v>84</v>
      </c>
      <c r="C64" s="202">
        <f>'[2]23'!C66</f>
        <v>0</v>
      </c>
      <c r="D64" s="202">
        <f>'[2]23'!D66</f>
        <v>0</v>
      </c>
      <c r="E64" s="202">
        <f>'[2]23'!E66</f>
        <v>0</v>
      </c>
      <c r="F64" s="15">
        <f t="shared" si="6"/>
        <v>84</v>
      </c>
      <c r="G64" s="201">
        <f>'[2]23'!H66</f>
        <v>35</v>
      </c>
      <c r="H64" s="202">
        <f>'[2]23'!I66</f>
        <v>0</v>
      </c>
      <c r="I64" s="202">
        <f>'[2]23'!J66</f>
        <v>0</v>
      </c>
      <c r="J64" s="202">
        <f>'[2]23'!K66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'[2]23'!B67</f>
        <v>84</v>
      </c>
      <c r="C65" s="202">
        <f>'[2]23'!C67</f>
        <v>0</v>
      </c>
      <c r="D65" s="202">
        <f>'[2]23'!D67</f>
        <v>0</v>
      </c>
      <c r="E65" s="202">
        <f>'[2]23'!E67</f>
        <v>0</v>
      </c>
      <c r="F65" s="15">
        <f t="shared" si="6"/>
        <v>84</v>
      </c>
      <c r="G65" s="201">
        <f>'[2]23'!H67</f>
        <v>35</v>
      </c>
      <c r="H65" s="202">
        <f>'[2]23'!I67</f>
        <v>0</v>
      </c>
      <c r="I65" s="202">
        <f>'[2]23'!J67</f>
        <v>0</v>
      </c>
      <c r="J65" s="202">
        <f>'[2]23'!K67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'[2]23'!B68</f>
        <v>84</v>
      </c>
      <c r="C66" s="202">
        <f>'[2]23'!C68</f>
        <v>0</v>
      </c>
      <c r="D66" s="202">
        <f>'[2]23'!D68</f>
        <v>0</v>
      </c>
      <c r="E66" s="202">
        <f>'[2]23'!E68</f>
        <v>0</v>
      </c>
      <c r="F66" s="15">
        <f t="shared" si="6"/>
        <v>84</v>
      </c>
      <c r="G66" s="201">
        <f>'[2]23'!H68</f>
        <v>35</v>
      </c>
      <c r="H66" s="202">
        <f>'[2]23'!I68</f>
        <v>0</v>
      </c>
      <c r="I66" s="202">
        <f>'[2]23'!J68</f>
        <v>0</v>
      </c>
      <c r="J66" s="202">
        <f>'[2]23'!K68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'[2]23'!B69</f>
        <v>84</v>
      </c>
      <c r="C67" s="202">
        <f>'[2]23'!C69</f>
        <v>0</v>
      </c>
      <c r="D67" s="202">
        <f>'[2]23'!D69</f>
        <v>0</v>
      </c>
      <c r="E67" s="202">
        <f>'[2]23'!E69</f>
        <v>0</v>
      </c>
      <c r="F67" s="15">
        <f t="shared" si="6"/>
        <v>84</v>
      </c>
      <c r="G67" s="201">
        <f>'[2]23'!H69</f>
        <v>35</v>
      </c>
      <c r="H67" s="202">
        <f>'[2]23'!I69</f>
        <v>0</v>
      </c>
      <c r="I67" s="202">
        <f>'[2]23'!J69</f>
        <v>0</v>
      </c>
      <c r="J67" s="202">
        <f>'[2]23'!K69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'[2]23'!B70</f>
        <v>84</v>
      </c>
      <c r="C68" s="202">
        <f>'[2]23'!C70</f>
        <v>0</v>
      </c>
      <c r="D68" s="202">
        <f>'[2]23'!D70</f>
        <v>0</v>
      </c>
      <c r="E68" s="202">
        <f>'[2]23'!E70</f>
        <v>0</v>
      </c>
      <c r="F68" s="15">
        <f t="shared" si="6"/>
        <v>84</v>
      </c>
      <c r="G68" s="201">
        <f>'[2]23'!H70</f>
        <v>35</v>
      </c>
      <c r="H68" s="202">
        <f>'[2]23'!I70</f>
        <v>0</v>
      </c>
      <c r="I68" s="202">
        <f>'[2]23'!J70</f>
        <v>0</v>
      </c>
      <c r="J68" s="202">
        <f>'[2]23'!K70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'[2]23'!B71</f>
        <v>84</v>
      </c>
      <c r="C69" s="202">
        <f>'[2]23'!C71</f>
        <v>0</v>
      </c>
      <c r="D69" s="202">
        <f>'[2]23'!D71</f>
        <v>0</v>
      </c>
      <c r="E69" s="202">
        <f>'[2]23'!E71</f>
        <v>0</v>
      </c>
      <c r="F69" s="15">
        <f t="shared" ref="F69:F98" si="16">SUM(B69:E69)</f>
        <v>84</v>
      </c>
      <c r="G69" s="201">
        <f>'[2]23'!H71</f>
        <v>35</v>
      </c>
      <c r="H69" s="202">
        <f>'[2]23'!I71</f>
        <v>0</v>
      </c>
      <c r="I69" s="202">
        <f>'[2]23'!J71</f>
        <v>0</v>
      </c>
      <c r="J69" s="202">
        <f>'[2]23'!K71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'[2]23'!B72</f>
        <v>84</v>
      </c>
      <c r="C70" s="202">
        <f>'[2]23'!C72</f>
        <v>0</v>
      </c>
      <c r="D70" s="202">
        <f>'[2]23'!D72</f>
        <v>0</v>
      </c>
      <c r="E70" s="202">
        <f>'[2]23'!E72</f>
        <v>0</v>
      </c>
      <c r="F70" s="15">
        <f t="shared" si="16"/>
        <v>84</v>
      </c>
      <c r="G70" s="201">
        <f>'[2]23'!H72</f>
        <v>36</v>
      </c>
      <c r="H70" s="202">
        <f>'[2]23'!I72</f>
        <v>0</v>
      </c>
      <c r="I70" s="202">
        <f>'[2]23'!J72</f>
        <v>0</v>
      </c>
      <c r="J70" s="202">
        <f>'[2]23'!K72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1">
        <f>'[2]23'!B73</f>
        <v>84</v>
      </c>
      <c r="C71" s="202">
        <f>'[2]23'!C73</f>
        <v>0</v>
      </c>
      <c r="D71" s="202">
        <f>'[2]23'!D73</f>
        <v>0</v>
      </c>
      <c r="E71" s="202">
        <f>'[2]23'!E73</f>
        <v>0</v>
      </c>
      <c r="F71" s="15">
        <f t="shared" si="16"/>
        <v>84</v>
      </c>
      <c r="G71" s="201">
        <f>'[2]23'!H73</f>
        <v>36</v>
      </c>
      <c r="H71" s="202">
        <f>'[2]23'!I73</f>
        <v>0</v>
      </c>
      <c r="I71" s="202">
        <f>'[2]23'!J73</f>
        <v>0</v>
      </c>
      <c r="J71" s="202">
        <f>'[2]23'!K73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'[2]23'!B74</f>
        <v>84</v>
      </c>
      <c r="C72" s="202">
        <f>'[2]23'!C74</f>
        <v>0</v>
      </c>
      <c r="D72" s="202">
        <f>'[2]23'!D74</f>
        <v>0</v>
      </c>
      <c r="E72" s="202">
        <f>'[2]23'!E74</f>
        <v>0</v>
      </c>
      <c r="F72" s="15">
        <f t="shared" si="16"/>
        <v>84</v>
      </c>
      <c r="G72" s="201">
        <f>'[2]23'!H74</f>
        <v>36</v>
      </c>
      <c r="H72" s="202">
        <f>'[2]23'!I74</f>
        <v>0</v>
      </c>
      <c r="I72" s="202">
        <f>'[2]23'!J74</f>
        <v>0</v>
      </c>
      <c r="J72" s="202">
        <f>'[2]23'!K74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'[2]23'!B75</f>
        <v>84</v>
      </c>
      <c r="C73" s="202">
        <f>'[2]23'!C75</f>
        <v>0</v>
      </c>
      <c r="D73" s="202">
        <f>'[2]23'!D75</f>
        <v>0</v>
      </c>
      <c r="E73" s="202">
        <f>'[2]23'!E75</f>
        <v>0</v>
      </c>
      <c r="F73" s="15">
        <f t="shared" si="16"/>
        <v>84</v>
      </c>
      <c r="G73" s="201">
        <f>'[2]23'!H75</f>
        <v>37</v>
      </c>
      <c r="H73" s="202">
        <f>'[2]23'!I75</f>
        <v>0</v>
      </c>
      <c r="I73" s="202">
        <f>'[2]23'!J75</f>
        <v>0</v>
      </c>
      <c r="J73" s="202">
        <f>'[2]23'!K75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1">
        <f>'[2]23'!B76</f>
        <v>84</v>
      </c>
      <c r="C74" s="202">
        <f>'[2]23'!C76</f>
        <v>0</v>
      </c>
      <c r="D74" s="202">
        <f>'[2]23'!D76</f>
        <v>0</v>
      </c>
      <c r="E74" s="202">
        <f>'[2]23'!E76</f>
        <v>0</v>
      </c>
      <c r="F74" s="15">
        <f t="shared" si="16"/>
        <v>84</v>
      </c>
      <c r="G74" s="201">
        <f>'[2]23'!H76</f>
        <v>37</v>
      </c>
      <c r="H74" s="202">
        <f>'[2]23'!I76</f>
        <v>0</v>
      </c>
      <c r="I74" s="202">
        <f>'[2]23'!J76</f>
        <v>0</v>
      </c>
      <c r="J74" s="202">
        <f>'[2]23'!K76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1">
        <f>'[2]23'!B77</f>
        <v>84</v>
      </c>
      <c r="C75" s="202">
        <f>'[2]23'!C77</f>
        <v>0</v>
      </c>
      <c r="D75" s="202">
        <f>'[2]23'!D77</f>
        <v>0</v>
      </c>
      <c r="E75" s="202">
        <f>'[2]23'!E77</f>
        <v>0</v>
      </c>
      <c r="F75" s="15">
        <f t="shared" si="16"/>
        <v>84</v>
      </c>
      <c r="G75" s="201">
        <f>'[2]23'!H77</f>
        <v>37</v>
      </c>
      <c r="H75" s="202">
        <f>'[2]23'!I77</f>
        <v>0</v>
      </c>
      <c r="I75" s="202">
        <f>'[2]23'!J77</f>
        <v>0</v>
      </c>
      <c r="J75" s="202">
        <f>'[2]23'!K77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'[2]23'!B78</f>
        <v>84</v>
      </c>
      <c r="C76" s="202">
        <f>'[2]23'!C78</f>
        <v>0</v>
      </c>
      <c r="D76" s="202">
        <f>'[2]23'!D78</f>
        <v>0</v>
      </c>
      <c r="E76" s="202">
        <f>'[2]23'!E78</f>
        <v>0</v>
      </c>
      <c r="F76" s="15">
        <f t="shared" si="16"/>
        <v>84</v>
      </c>
      <c r="G76" s="201">
        <f>'[2]23'!H78</f>
        <v>37</v>
      </c>
      <c r="H76" s="202">
        <f>'[2]23'!I78</f>
        <v>0</v>
      </c>
      <c r="I76" s="202">
        <f>'[2]23'!J78</f>
        <v>0</v>
      </c>
      <c r="J76" s="202">
        <f>'[2]23'!K78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'[2]23'!B79</f>
        <v>84</v>
      </c>
      <c r="C77" s="202">
        <f>'[2]23'!C79</f>
        <v>0</v>
      </c>
      <c r="D77" s="202">
        <f>'[2]23'!D79</f>
        <v>0</v>
      </c>
      <c r="E77" s="202">
        <f>'[2]23'!E79</f>
        <v>0</v>
      </c>
      <c r="F77" s="15">
        <f t="shared" si="16"/>
        <v>84</v>
      </c>
      <c r="G77" s="201">
        <f>'[2]23'!H79</f>
        <v>37</v>
      </c>
      <c r="H77" s="202">
        <f>'[2]23'!I79</f>
        <v>0</v>
      </c>
      <c r="I77" s="202">
        <f>'[2]23'!J79</f>
        <v>0</v>
      </c>
      <c r="J77" s="202">
        <f>'[2]23'!K79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'[2]23'!B80</f>
        <v>84</v>
      </c>
      <c r="C78" s="202">
        <f>'[2]23'!C80</f>
        <v>0</v>
      </c>
      <c r="D78" s="202">
        <f>'[2]23'!D80</f>
        <v>0</v>
      </c>
      <c r="E78" s="202">
        <f>'[2]23'!E80</f>
        <v>0</v>
      </c>
      <c r="F78" s="15">
        <f t="shared" si="16"/>
        <v>84</v>
      </c>
      <c r="G78" s="201">
        <f>'[2]23'!H80</f>
        <v>37</v>
      </c>
      <c r="H78" s="202">
        <f>'[2]23'!I80</f>
        <v>0</v>
      </c>
      <c r="I78" s="202">
        <f>'[2]23'!J80</f>
        <v>0</v>
      </c>
      <c r="J78" s="202">
        <f>'[2]23'!K80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'[2]23'!B81</f>
        <v>84</v>
      </c>
      <c r="C79" s="202">
        <f>'[2]23'!C81</f>
        <v>0</v>
      </c>
      <c r="D79" s="202">
        <f>'[2]23'!D81</f>
        <v>0</v>
      </c>
      <c r="E79" s="202">
        <f>'[2]23'!E81</f>
        <v>0</v>
      </c>
      <c r="F79" s="15">
        <f t="shared" si="16"/>
        <v>84</v>
      </c>
      <c r="G79" s="201">
        <f>'[2]23'!H81</f>
        <v>37</v>
      </c>
      <c r="H79" s="202">
        <f>'[2]23'!I81</f>
        <v>0</v>
      </c>
      <c r="I79" s="202">
        <f>'[2]23'!J81</f>
        <v>0</v>
      </c>
      <c r="J79" s="202">
        <f>'[2]23'!K81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'[2]23'!B82</f>
        <v>84</v>
      </c>
      <c r="C80" s="202">
        <f>'[2]23'!C82</f>
        <v>0</v>
      </c>
      <c r="D80" s="202">
        <f>'[2]23'!D82</f>
        <v>0</v>
      </c>
      <c r="E80" s="202">
        <f>'[2]23'!E82</f>
        <v>0</v>
      </c>
      <c r="F80" s="15">
        <f t="shared" si="16"/>
        <v>84</v>
      </c>
      <c r="G80" s="201">
        <f>'[2]23'!H82</f>
        <v>37</v>
      </c>
      <c r="H80" s="202">
        <f>'[2]23'!I82</f>
        <v>0</v>
      </c>
      <c r="I80" s="202">
        <f>'[2]23'!J82</f>
        <v>0</v>
      </c>
      <c r="J80" s="202">
        <f>'[2]23'!K82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'[2]23'!B83</f>
        <v>84</v>
      </c>
      <c r="C81" s="202">
        <f>'[2]23'!C83</f>
        <v>0</v>
      </c>
      <c r="D81" s="202">
        <f>'[2]23'!D83</f>
        <v>0</v>
      </c>
      <c r="E81" s="202">
        <f>'[2]23'!E83</f>
        <v>0</v>
      </c>
      <c r="F81" s="15">
        <f t="shared" si="16"/>
        <v>84</v>
      </c>
      <c r="G81" s="201">
        <f>'[2]23'!H83</f>
        <v>37</v>
      </c>
      <c r="H81" s="202">
        <f>'[2]23'!I83</f>
        <v>0</v>
      </c>
      <c r="I81" s="202">
        <f>'[2]23'!J83</f>
        <v>0</v>
      </c>
      <c r="J81" s="202">
        <f>'[2]23'!K83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'[2]23'!B84</f>
        <v>84</v>
      </c>
      <c r="C82" s="202">
        <f>'[2]23'!C84</f>
        <v>0</v>
      </c>
      <c r="D82" s="202">
        <f>'[2]23'!D84</f>
        <v>0</v>
      </c>
      <c r="E82" s="202">
        <f>'[2]23'!E84</f>
        <v>0</v>
      </c>
      <c r="F82" s="15">
        <f t="shared" si="16"/>
        <v>84</v>
      </c>
      <c r="G82" s="201">
        <f>'[2]23'!H84</f>
        <v>37</v>
      </c>
      <c r="H82" s="202">
        <f>'[2]23'!I84</f>
        <v>0</v>
      </c>
      <c r="I82" s="202">
        <f>'[2]23'!J84</f>
        <v>0</v>
      </c>
      <c r="J82" s="202">
        <f>'[2]23'!K84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'[2]23'!B85</f>
        <v>84</v>
      </c>
      <c r="C83" s="202">
        <f>'[2]23'!C85</f>
        <v>0</v>
      </c>
      <c r="D83" s="202">
        <f>'[2]23'!D85</f>
        <v>0</v>
      </c>
      <c r="E83" s="202">
        <f>'[2]23'!E85</f>
        <v>0</v>
      </c>
      <c r="F83" s="15">
        <f t="shared" si="16"/>
        <v>84</v>
      </c>
      <c r="G83" s="201">
        <f>'[2]23'!H85</f>
        <v>37</v>
      </c>
      <c r="H83" s="202">
        <f>'[2]23'!I85</f>
        <v>0</v>
      </c>
      <c r="I83" s="202">
        <f>'[2]23'!J85</f>
        <v>0</v>
      </c>
      <c r="J83" s="202">
        <f>'[2]23'!K85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'[2]23'!B86</f>
        <v>84</v>
      </c>
      <c r="C84" s="202">
        <f>'[2]23'!C86</f>
        <v>0</v>
      </c>
      <c r="D84" s="202">
        <f>'[2]23'!D86</f>
        <v>0</v>
      </c>
      <c r="E84" s="202">
        <f>'[2]23'!E86</f>
        <v>0</v>
      </c>
      <c r="F84" s="15">
        <f t="shared" si="16"/>
        <v>84</v>
      </c>
      <c r="G84" s="201">
        <f>'[2]23'!H86</f>
        <v>37</v>
      </c>
      <c r="H84" s="202">
        <f>'[2]23'!I86</f>
        <v>0</v>
      </c>
      <c r="I84" s="202">
        <f>'[2]23'!J86</f>
        <v>0</v>
      </c>
      <c r="J84" s="202">
        <f>'[2]23'!K86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'[2]23'!B87</f>
        <v>84</v>
      </c>
      <c r="C85" s="202">
        <f>'[2]23'!C87</f>
        <v>0</v>
      </c>
      <c r="D85" s="202">
        <f>'[2]23'!D87</f>
        <v>0</v>
      </c>
      <c r="E85" s="202">
        <f>'[2]23'!E87</f>
        <v>0</v>
      </c>
      <c r="F85" s="15">
        <f t="shared" si="16"/>
        <v>84</v>
      </c>
      <c r="G85" s="201">
        <f>'[2]23'!H87</f>
        <v>37</v>
      </c>
      <c r="H85" s="202">
        <f>'[2]23'!I87</f>
        <v>0</v>
      </c>
      <c r="I85" s="202">
        <f>'[2]23'!J87</f>
        <v>0</v>
      </c>
      <c r="J85" s="202">
        <f>'[2]23'!K87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'[2]23'!B88</f>
        <v>84</v>
      </c>
      <c r="C86" s="202">
        <f>'[2]23'!C88</f>
        <v>0</v>
      </c>
      <c r="D86" s="202">
        <f>'[2]23'!D88</f>
        <v>0</v>
      </c>
      <c r="E86" s="202">
        <f>'[2]23'!E88</f>
        <v>0</v>
      </c>
      <c r="F86" s="15">
        <f t="shared" si="16"/>
        <v>84</v>
      </c>
      <c r="G86" s="201">
        <f>'[2]23'!H88</f>
        <v>37</v>
      </c>
      <c r="H86" s="202">
        <f>'[2]23'!I88</f>
        <v>0</v>
      </c>
      <c r="I86" s="202">
        <f>'[2]23'!J88</f>
        <v>0</v>
      </c>
      <c r="J86" s="202">
        <f>'[2]23'!K88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'[2]23'!B89</f>
        <v>84</v>
      </c>
      <c r="C87" s="202">
        <f>'[2]23'!C89</f>
        <v>0</v>
      </c>
      <c r="D87" s="202">
        <f>'[2]23'!D89</f>
        <v>0</v>
      </c>
      <c r="E87" s="202">
        <f>'[2]23'!E89</f>
        <v>0</v>
      </c>
      <c r="F87" s="15">
        <f t="shared" si="16"/>
        <v>84</v>
      </c>
      <c r="G87" s="201">
        <f>'[2]23'!H89</f>
        <v>37</v>
      </c>
      <c r="H87" s="202">
        <f>'[2]23'!I89</f>
        <v>0</v>
      </c>
      <c r="I87" s="202">
        <f>'[2]23'!J89</f>
        <v>0</v>
      </c>
      <c r="J87" s="202">
        <f>'[2]23'!K89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'[2]23'!B90</f>
        <v>84</v>
      </c>
      <c r="C88" s="202">
        <f>'[2]23'!C90</f>
        <v>0</v>
      </c>
      <c r="D88" s="202">
        <f>'[2]23'!D90</f>
        <v>0</v>
      </c>
      <c r="E88" s="202">
        <f>'[2]23'!E90</f>
        <v>0</v>
      </c>
      <c r="F88" s="15">
        <f t="shared" si="16"/>
        <v>84</v>
      </c>
      <c r="G88" s="201">
        <f>'[2]23'!H90</f>
        <v>37</v>
      </c>
      <c r="H88" s="202">
        <f>'[2]23'!I90</f>
        <v>0</v>
      </c>
      <c r="I88" s="202">
        <f>'[2]23'!J90</f>
        <v>0</v>
      </c>
      <c r="J88" s="202">
        <f>'[2]23'!K90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'[2]23'!B91</f>
        <v>84</v>
      </c>
      <c r="C89" s="202">
        <f>'[2]23'!C91</f>
        <v>0</v>
      </c>
      <c r="D89" s="202">
        <f>'[2]23'!D91</f>
        <v>0</v>
      </c>
      <c r="E89" s="202">
        <f>'[2]23'!E91</f>
        <v>0</v>
      </c>
      <c r="F89" s="15">
        <f t="shared" si="16"/>
        <v>84</v>
      </c>
      <c r="G89" s="201">
        <f>'[2]23'!H91</f>
        <v>37</v>
      </c>
      <c r="H89" s="202">
        <f>'[2]23'!I91</f>
        <v>0</v>
      </c>
      <c r="I89" s="202">
        <f>'[2]23'!J91</f>
        <v>0</v>
      </c>
      <c r="J89" s="202">
        <f>'[2]23'!K91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'[2]23'!B92</f>
        <v>84</v>
      </c>
      <c r="C90" s="202">
        <f>'[2]23'!C92</f>
        <v>0</v>
      </c>
      <c r="D90" s="202">
        <f>'[2]23'!D92</f>
        <v>0</v>
      </c>
      <c r="E90" s="202">
        <f>'[2]23'!E92</f>
        <v>0</v>
      </c>
      <c r="F90" s="15">
        <f t="shared" si="16"/>
        <v>84</v>
      </c>
      <c r="G90" s="201">
        <f>'[2]23'!H92</f>
        <v>37</v>
      </c>
      <c r="H90" s="202">
        <f>'[2]23'!I92</f>
        <v>0</v>
      </c>
      <c r="I90" s="202">
        <f>'[2]23'!J92</f>
        <v>0</v>
      </c>
      <c r="J90" s="202">
        <f>'[2]23'!K92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'[2]23'!B93</f>
        <v>84</v>
      </c>
      <c r="C91" s="202">
        <f>'[2]23'!C93</f>
        <v>0</v>
      </c>
      <c r="D91" s="202">
        <f>'[2]23'!D93</f>
        <v>0</v>
      </c>
      <c r="E91" s="202">
        <f>'[2]23'!E93</f>
        <v>0</v>
      </c>
      <c r="F91" s="15">
        <f t="shared" si="16"/>
        <v>84</v>
      </c>
      <c r="G91" s="201">
        <f>'[2]23'!H93</f>
        <v>37</v>
      </c>
      <c r="H91" s="202">
        <f>'[2]23'!I93</f>
        <v>0</v>
      </c>
      <c r="I91" s="202">
        <f>'[2]23'!J93</f>
        <v>0</v>
      </c>
      <c r="J91" s="202">
        <f>'[2]23'!K93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'[2]23'!B94</f>
        <v>84</v>
      </c>
      <c r="C92" s="202">
        <f>'[2]23'!C94</f>
        <v>0</v>
      </c>
      <c r="D92" s="202">
        <f>'[2]23'!D94</f>
        <v>0</v>
      </c>
      <c r="E92" s="202">
        <f>'[2]23'!E94</f>
        <v>0</v>
      </c>
      <c r="F92" s="15">
        <f t="shared" si="16"/>
        <v>84</v>
      </c>
      <c r="G92" s="201">
        <f>'[2]23'!H94</f>
        <v>37</v>
      </c>
      <c r="H92" s="202">
        <f>'[2]23'!I94</f>
        <v>0</v>
      </c>
      <c r="I92" s="202">
        <f>'[2]23'!J94</f>
        <v>0</v>
      </c>
      <c r="J92" s="202">
        <f>'[2]23'!K94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'[2]23'!B95</f>
        <v>84</v>
      </c>
      <c r="C93" s="202">
        <f>'[2]23'!C95</f>
        <v>0</v>
      </c>
      <c r="D93" s="202">
        <f>'[2]23'!D95</f>
        <v>0</v>
      </c>
      <c r="E93" s="202">
        <f>'[2]23'!E95</f>
        <v>0</v>
      </c>
      <c r="F93" s="15">
        <f t="shared" si="16"/>
        <v>84</v>
      </c>
      <c r="G93" s="201">
        <f>'[2]23'!H95</f>
        <v>37</v>
      </c>
      <c r="H93" s="202">
        <f>'[2]23'!I95</f>
        <v>0</v>
      </c>
      <c r="I93" s="202">
        <f>'[2]23'!J95</f>
        <v>0</v>
      </c>
      <c r="J93" s="202">
        <f>'[2]23'!K95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'[2]23'!B96</f>
        <v>84</v>
      </c>
      <c r="C94" s="202">
        <f>'[2]23'!C96</f>
        <v>0</v>
      </c>
      <c r="D94" s="202">
        <f>'[2]23'!D96</f>
        <v>0</v>
      </c>
      <c r="E94" s="202">
        <f>'[2]23'!E96</f>
        <v>0</v>
      </c>
      <c r="F94" s="15">
        <f t="shared" si="16"/>
        <v>84</v>
      </c>
      <c r="G94" s="201">
        <f>'[2]23'!H96</f>
        <v>37</v>
      </c>
      <c r="H94" s="202">
        <f>'[2]23'!I96</f>
        <v>0</v>
      </c>
      <c r="I94" s="202">
        <f>'[2]23'!J96</f>
        <v>0</v>
      </c>
      <c r="J94" s="202">
        <f>'[2]23'!K96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'[2]23'!B97</f>
        <v>84</v>
      </c>
      <c r="C95" s="202">
        <f>'[2]23'!C97</f>
        <v>0</v>
      </c>
      <c r="D95" s="202">
        <f>'[2]23'!D97</f>
        <v>0</v>
      </c>
      <c r="E95" s="202">
        <f>'[2]23'!E97</f>
        <v>0</v>
      </c>
      <c r="F95" s="15">
        <f t="shared" si="16"/>
        <v>84</v>
      </c>
      <c r="G95" s="201">
        <f>'[2]23'!H97</f>
        <v>37</v>
      </c>
      <c r="H95" s="202">
        <f>'[2]23'!I97</f>
        <v>0</v>
      </c>
      <c r="I95" s="202">
        <f>'[2]23'!J97</f>
        <v>0</v>
      </c>
      <c r="J95" s="202">
        <f>'[2]23'!K97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'[2]23'!B98</f>
        <v>84</v>
      </c>
      <c r="C96" s="202">
        <f>'[2]23'!C98</f>
        <v>0</v>
      </c>
      <c r="D96" s="202">
        <f>'[2]23'!D98</f>
        <v>0</v>
      </c>
      <c r="E96" s="202">
        <f>'[2]23'!E98</f>
        <v>0</v>
      </c>
      <c r="F96" s="15">
        <f t="shared" si="16"/>
        <v>84</v>
      </c>
      <c r="G96" s="201">
        <f>'[2]23'!H98</f>
        <v>37</v>
      </c>
      <c r="H96" s="202">
        <f>'[2]23'!I98</f>
        <v>0</v>
      </c>
      <c r="I96" s="202">
        <f>'[2]23'!J98</f>
        <v>0</v>
      </c>
      <c r="J96" s="202">
        <f>'[2]23'!K98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'[2]23'!B99</f>
        <v>84</v>
      </c>
      <c r="C97" s="202">
        <f>'[2]23'!C99</f>
        <v>0</v>
      </c>
      <c r="D97" s="202">
        <f>'[2]23'!D99</f>
        <v>0</v>
      </c>
      <c r="E97" s="202">
        <f>'[2]23'!E99</f>
        <v>0</v>
      </c>
      <c r="F97" s="15">
        <f t="shared" si="16"/>
        <v>84</v>
      </c>
      <c r="G97" s="201">
        <f>'[2]23'!H99</f>
        <v>37</v>
      </c>
      <c r="H97" s="202">
        <f>'[2]23'!I99</f>
        <v>0</v>
      </c>
      <c r="I97" s="202">
        <f>'[2]23'!J99</f>
        <v>0</v>
      </c>
      <c r="J97" s="202">
        <f>'[2]23'!K99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'[2]23'!B100</f>
        <v>84</v>
      </c>
      <c r="C98" s="202">
        <f>'[2]23'!C100</f>
        <v>0</v>
      </c>
      <c r="D98" s="202">
        <f>'[2]23'!D100</f>
        <v>0</v>
      </c>
      <c r="E98" s="202">
        <f>'[2]23'!E100</f>
        <v>0</v>
      </c>
      <c r="F98" s="15">
        <f t="shared" si="16"/>
        <v>84</v>
      </c>
      <c r="G98" s="201">
        <f>'[2]23'!H100</f>
        <v>37</v>
      </c>
      <c r="H98" s="202">
        <f>'[2]23'!I100</f>
        <v>0</v>
      </c>
      <c r="I98" s="202">
        <f>'[2]23'!J100</f>
        <v>0</v>
      </c>
      <c r="J98" s="202">
        <f>'[2]23'!K100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0.88400000000000001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0.88400000000000001</v>
      </c>
      <c r="L99" s="171">
        <f t="shared" si="17"/>
        <v>2.4E-2</v>
      </c>
      <c r="M99" s="171">
        <f t="shared" si="17"/>
        <v>0.87169999999999992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0.87169999999999992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T101"/>
  <sheetViews>
    <sheetView workbookViewId="0">
      <pane xSplit="1" ySplit="2" topLeftCell="AV51" activePane="bottomRight" state="frozen"/>
      <selection activeCell="B3" sqref="B3"/>
      <selection pane="topRight" activeCell="B3" sqref="B3"/>
      <selection pane="bottomLeft" activeCell="B3" sqref="B3"/>
      <selection pane="bottomRight" activeCell="BD70" sqref="BD7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950</v>
      </c>
      <c r="G3" s="16">
        <f>'[3]23'!G5</f>
        <v>0</v>
      </c>
      <c r="H3" s="17">
        <f>SUM(B3:G3)</f>
        <v>1270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19.829999999999998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19.829999999999998</v>
      </c>
      <c r="AE3" s="8">
        <f>BD3</f>
        <v>19.829999999999998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19.829999999999998</v>
      </c>
      <c r="AL3" s="8">
        <f t="shared" ref="AL3:AQ18" si="3">Q3-X3-AE3</f>
        <v>230.34000000000003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230.34000000000003</v>
      </c>
      <c r="AT3" s="8">
        <v>32</v>
      </c>
      <c r="AU3" s="8">
        <v>32</v>
      </c>
      <c r="AW3" s="207">
        <v>19.829999999999998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19.829999999999998</v>
      </c>
      <c r="BD3" s="207">
        <v>19.829999999999998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19.829999999999998</v>
      </c>
      <c r="BL3" s="8">
        <f>AT3</f>
        <v>32</v>
      </c>
      <c r="BM3" s="8">
        <f>AU3</f>
        <v>32</v>
      </c>
      <c r="BN3" s="8">
        <f>BC3</f>
        <v>19.829999999999998</v>
      </c>
      <c r="BO3" s="8">
        <f>BJ3</f>
        <v>19.829999999999998</v>
      </c>
      <c r="BP3" s="182">
        <f>BL3-BN3</f>
        <v>12.170000000000002</v>
      </c>
      <c r="BQ3" s="182">
        <f>BM3-BO3</f>
        <v>12.170000000000002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950</v>
      </c>
      <c r="G4" s="16">
        <f>'[3]23'!G6</f>
        <v>0</v>
      </c>
      <c r="H4" s="17">
        <f>SUM(B4:G4)</f>
        <v>1270</v>
      </c>
      <c r="I4" s="15">
        <f>'[3]23'!J6</f>
        <v>294.34399999999999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294.34399999999999</v>
      </c>
      <c r="P4" s="18">
        <f>frq!C4</f>
        <v>1</v>
      </c>
      <c r="Q4" s="15">
        <f>IF($P4=1,I4,IF(AND($P4=0.985,I4&gt;0.985*B4),B4*0.985,IF(AND($P4=0.965,I4&gt;0.965*B4),0.965*B4,I4)))</f>
        <v>294.34399999999999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294.34399999999999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230.34399999999999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230.34399999999999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950</v>
      </c>
      <c r="G5" s="16">
        <f>'[3]23'!G7</f>
        <v>0</v>
      </c>
      <c r="H5" s="17">
        <f t="shared" ref="H5:H68" si="27">SUM(B5:G5)</f>
        <v>1270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19.829999999999998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19.829999999999998</v>
      </c>
      <c r="AE5" s="8">
        <f t="shared" si="11"/>
        <v>19.829999999999998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19.829999999999998</v>
      </c>
      <c r="AL5" s="8">
        <f t="shared" si="3"/>
        <v>230.34000000000003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230.34000000000003</v>
      </c>
      <c r="AT5" s="8">
        <v>19.829999999999998</v>
      </c>
      <c r="AU5" s="8">
        <v>19.829999999999998</v>
      </c>
      <c r="AW5" s="204">
        <v>19.829999999999998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19.829999999999998</v>
      </c>
      <c r="BD5" s="204">
        <v>19.829999999999998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19.829999999999998</v>
      </c>
      <c r="BL5" s="8">
        <f t="shared" si="21"/>
        <v>19.829999999999998</v>
      </c>
      <c r="BM5" s="8">
        <f t="shared" si="22"/>
        <v>19.829999999999998</v>
      </c>
      <c r="BN5" s="8">
        <f t="shared" si="23"/>
        <v>19.829999999999998</v>
      </c>
      <c r="BO5" s="8">
        <f t="shared" si="24"/>
        <v>19.829999999999998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950</v>
      </c>
      <c r="G6" s="16">
        <f>'[3]23'!G8</f>
        <v>0</v>
      </c>
      <c r="H6" s="17">
        <f t="shared" si="27"/>
        <v>1270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19.829999999999998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19.829999999999998</v>
      </c>
      <c r="AE6" s="8">
        <f t="shared" si="11"/>
        <v>19.829999999999998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19.829999999999998</v>
      </c>
      <c r="AL6" s="8">
        <f t="shared" si="3"/>
        <v>230.34000000000003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230.34000000000003</v>
      </c>
      <c r="AT6" s="8">
        <v>19.829999999999998</v>
      </c>
      <c r="AU6" s="8">
        <v>19.829999999999998</v>
      </c>
      <c r="AW6" s="204">
        <v>19.829999999999998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19.829999999999998</v>
      </c>
      <c r="BD6" s="204">
        <v>19.829999999999998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19.829999999999998</v>
      </c>
      <c r="BL6" s="8">
        <f t="shared" si="21"/>
        <v>19.829999999999998</v>
      </c>
      <c r="BM6" s="8">
        <f t="shared" si="22"/>
        <v>19.829999999999998</v>
      </c>
      <c r="BN6" s="8">
        <f t="shared" si="23"/>
        <v>19.829999999999998</v>
      </c>
      <c r="BO6" s="8">
        <f t="shared" si="24"/>
        <v>19.829999999999998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950</v>
      </c>
      <c r="G7" s="16">
        <f>'[3]23'!G9</f>
        <v>0</v>
      </c>
      <c r="H7" s="17">
        <f t="shared" si="27"/>
        <v>1270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19.829999999999998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19.829999999999998</v>
      </c>
      <c r="AE7" s="8">
        <f t="shared" si="11"/>
        <v>19.829999999999998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19.829999999999998</v>
      </c>
      <c r="AL7" s="8">
        <f t="shared" si="3"/>
        <v>230.34000000000003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230.34000000000003</v>
      </c>
      <c r="AT7" s="8">
        <v>19.829999999999998</v>
      </c>
      <c r="AU7" s="8">
        <v>19.829999999999998</v>
      </c>
      <c r="AW7" s="204">
        <v>19.829999999999998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19.829999999999998</v>
      </c>
      <c r="BD7" s="204">
        <v>19.829999999999998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19.829999999999998</v>
      </c>
      <c r="BL7" s="8">
        <f t="shared" si="21"/>
        <v>19.829999999999998</v>
      </c>
      <c r="BM7" s="8">
        <f t="shared" si="22"/>
        <v>19.829999999999998</v>
      </c>
      <c r="BN7" s="8">
        <f t="shared" si="23"/>
        <v>19.829999999999998</v>
      </c>
      <c r="BO7" s="8">
        <f t="shared" si="24"/>
        <v>19.829999999999998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950</v>
      </c>
      <c r="G8" s="16">
        <f>'[3]23'!G10</f>
        <v>0</v>
      </c>
      <c r="H8" s="17">
        <f t="shared" si="27"/>
        <v>1270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19.829999999999998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19.829999999999998</v>
      </c>
      <c r="AE8" s="8">
        <f t="shared" si="11"/>
        <v>19.829999999999998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19.829999999999998</v>
      </c>
      <c r="AL8" s="8">
        <f t="shared" si="3"/>
        <v>230.34000000000003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230.34000000000003</v>
      </c>
      <c r="AT8" s="8">
        <v>19.829999999999998</v>
      </c>
      <c r="AU8" s="8">
        <v>19.829999999999998</v>
      </c>
      <c r="AW8" s="204">
        <v>19.829999999999998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19.829999999999998</v>
      </c>
      <c r="BD8" s="204">
        <v>19.829999999999998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19.829999999999998</v>
      </c>
      <c r="BL8" s="8">
        <f t="shared" si="21"/>
        <v>19.829999999999998</v>
      </c>
      <c r="BM8" s="8">
        <f t="shared" si="22"/>
        <v>19.829999999999998</v>
      </c>
      <c r="BN8" s="8">
        <f t="shared" si="23"/>
        <v>19.829999999999998</v>
      </c>
      <c r="BO8" s="8">
        <f t="shared" si="24"/>
        <v>19.829999999999998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950</v>
      </c>
      <c r="G9" s="16">
        <f>'[3]23'!G11</f>
        <v>0</v>
      </c>
      <c r="H9" s="17">
        <f t="shared" si="27"/>
        <v>1270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19.829999999999998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19.829999999999998</v>
      </c>
      <c r="AE9" s="8">
        <f t="shared" si="11"/>
        <v>19.829999999999998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19.829999999999998</v>
      </c>
      <c r="AL9" s="8">
        <f t="shared" si="3"/>
        <v>230.34000000000003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230.34000000000003</v>
      </c>
      <c r="AT9" s="8">
        <v>19.829999999999998</v>
      </c>
      <c r="AU9" s="8">
        <v>19.829999999999998</v>
      </c>
      <c r="AW9" s="204">
        <v>19.829999999999998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19.829999999999998</v>
      </c>
      <c r="BD9" s="204">
        <v>19.829999999999998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19.829999999999998</v>
      </c>
      <c r="BL9" s="8">
        <f t="shared" si="21"/>
        <v>19.829999999999998</v>
      </c>
      <c r="BM9" s="8">
        <f t="shared" si="22"/>
        <v>19.829999999999998</v>
      </c>
      <c r="BN9" s="8">
        <f t="shared" si="23"/>
        <v>19.829999999999998</v>
      </c>
      <c r="BO9" s="8">
        <f t="shared" si="24"/>
        <v>19.829999999999998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950</v>
      </c>
      <c r="G10" s="16">
        <f>'[3]23'!G12</f>
        <v>0</v>
      </c>
      <c r="H10" s="17">
        <f t="shared" si="27"/>
        <v>1270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19.829999999999998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19.829999999999998</v>
      </c>
      <c r="AE10" s="8">
        <f t="shared" si="11"/>
        <v>19.829999999999998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19.829999999999998</v>
      </c>
      <c r="AL10" s="8">
        <f t="shared" si="3"/>
        <v>230.34000000000003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230.34000000000003</v>
      </c>
      <c r="AT10" s="8">
        <v>19.829999999999998</v>
      </c>
      <c r="AU10" s="8">
        <v>19.829999999999998</v>
      </c>
      <c r="AW10" s="204">
        <v>19.829999999999998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19.829999999999998</v>
      </c>
      <c r="BD10" s="204">
        <v>19.829999999999998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19.829999999999998</v>
      </c>
      <c r="BL10" s="8">
        <f t="shared" si="21"/>
        <v>19.829999999999998</v>
      </c>
      <c r="BM10" s="8">
        <f t="shared" si="22"/>
        <v>19.829999999999998</v>
      </c>
      <c r="BN10" s="8">
        <f t="shared" si="23"/>
        <v>19.829999999999998</v>
      </c>
      <c r="BO10" s="8">
        <f t="shared" si="24"/>
        <v>19.829999999999998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950</v>
      </c>
      <c r="G11" s="16">
        <f>'[3]23'!G13</f>
        <v>0</v>
      </c>
      <c r="H11" s="17">
        <f t="shared" si="27"/>
        <v>1270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19.829999999999998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19.829999999999998</v>
      </c>
      <c r="AE11" s="8">
        <f t="shared" si="11"/>
        <v>19.829999999999998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19.829999999999998</v>
      </c>
      <c r="AL11" s="8">
        <f t="shared" si="3"/>
        <v>230.34000000000003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230.34000000000003</v>
      </c>
      <c r="AT11" s="8">
        <v>19.829999999999998</v>
      </c>
      <c r="AU11" s="8">
        <v>19.829999999999998</v>
      </c>
      <c r="AW11" s="204">
        <v>19.829999999999998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19.829999999999998</v>
      </c>
      <c r="BD11" s="204">
        <v>19.829999999999998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19.829999999999998</v>
      </c>
      <c r="BL11" s="8">
        <f t="shared" si="21"/>
        <v>19.829999999999998</v>
      </c>
      <c r="BM11" s="8">
        <f t="shared" si="22"/>
        <v>19.829999999999998</v>
      </c>
      <c r="BN11" s="8">
        <f t="shared" si="23"/>
        <v>19.829999999999998</v>
      </c>
      <c r="BO11" s="8">
        <f t="shared" si="24"/>
        <v>19.829999999999998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950</v>
      </c>
      <c r="G12" s="16">
        <f>'[3]23'!G14</f>
        <v>0</v>
      </c>
      <c r="H12" s="17">
        <f t="shared" si="27"/>
        <v>1270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19.829999999999998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19.829999999999998</v>
      </c>
      <c r="AE12" s="8">
        <f t="shared" si="11"/>
        <v>19.829999999999998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19.829999999999998</v>
      </c>
      <c r="AL12" s="8">
        <f t="shared" si="3"/>
        <v>230.34000000000003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230.34000000000003</v>
      </c>
      <c r="AT12" s="8">
        <v>19.829999999999998</v>
      </c>
      <c r="AU12" s="8">
        <v>19.829999999999998</v>
      </c>
      <c r="AW12" s="204">
        <v>19.829999999999998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19.829999999999998</v>
      </c>
      <c r="BD12" s="204">
        <v>19.829999999999998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19.829999999999998</v>
      </c>
      <c r="BL12" s="8">
        <f t="shared" si="21"/>
        <v>19.829999999999998</v>
      </c>
      <c r="BM12" s="8">
        <f t="shared" si="22"/>
        <v>19.829999999999998</v>
      </c>
      <c r="BN12" s="8">
        <f t="shared" si="23"/>
        <v>19.829999999999998</v>
      </c>
      <c r="BO12" s="8">
        <f t="shared" si="24"/>
        <v>19.829999999999998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950</v>
      </c>
      <c r="G13" s="16">
        <f>'[3]23'!G15</f>
        <v>0</v>
      </c>
      <c r="H13" s="17">
        <f t="shared" si="27"/>
        <v>1270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19.829999999999998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19.829999999999998</v>
      </c>
      <c r="AE13" s="8">
        <f t="shared" si="11"/>
        <v>19.829999999999998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19.829999999999998</v>
      </c>
      <c r="AL13" s="8">
        <f t="shared" si="3"/>
        <v>230.34000000000003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230.34000000000003</v>
      </c>
      <c r="AT13" s="8">
        <v>19.829999999999998</v>
      </c>
      <c r="AU13" s="8">
        <v>19.829999999999998</v>
      </c>
      <c r="AW13" s="204">
        <v>19.829999999999998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19.829999999999998</v>
      </c>
      <c r="BD13" s="204">
        <v>19.829999999999998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19.829999999999998</v>
      </c>
      <c r="BL13" s="8">
        <f t="shared" si="21"/>
        <v>19.829999999999998</v>
      </c>
      <c r="BM13" s="8">
        <f t="shared" si="22"/>
        <v>19.829999999999998</v>
      </c>
      <c r="BN13" s="8">
        <f t="shared" si="23"/>
        <v>19.829999999999998</v>
      </c>
      <c r="BO13" s="8">
        <f t="shared" si="24"/>
        <v>19.829999999999998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950</v>
      </c>
      <c r="G14" s="16">
        <f>'[3]23'!G16</f>
        <v>0</v>
      </c>
      <c r="H14" s="17">
        <f t="shared" si="27"/>
        <v>1270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19.829999999999998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19.829999999999998</v>
      </c>
      <c r="AE14" s="8">
        <f t="shared" si="11"/>
        <v>19.829999999999998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19.829999999999998</v>
      </c>
      <c r="AL14" s="8">
        <f t="shared" si="3"/>
        <v>230.34000000000003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230.34000000000003</v>
      </c>
      <c r="AT14" s="8">
        <v>19.829999999999998</v>
      </c>
      <c r="AU14" s="8">
        <v>19.829999999999998</v>
      </c>
      <c r="AW14" s="204">
        <v>19.829999999999998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19.829999999999998</v>
      </c>
      <c r="BD14" s="204">
        <v>19.829999999999998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19.829999999999998</v>
      </c>
      <c r="BL14" s="8">
        <f t="shared" si="21"/>
        <v>19.829999999999998</v>
      </c>
      <c r="BM14" s="8">
        <f t="shared" si="22"/>
        <v>19.829999999999998</v>
      </c>
      <c r="BN14" s="8">
        <f t="shared" si="23"/>
        <v>19.829999999999998</v>
      </c>
      <c r="BO14" s="8">
        <f t="shared" si="24"/>
        <v>19.829999999999998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950</v>
      </c>
      <c r="G15" s="16">
        <f>'[3]23'!G17</f>
        <v>0</v>
      </c>
      <c r="H15" s="17">
        <f t="shared" si="27"/>
        <v>1270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25.42</v>
      </c>
      <c r="AE15" s="8">
        <f t="shared" si="11"/>
        <v>25.42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25.42</v>
      </c>
      <c r="AL15" s="8">
        <f t="shared" si="3"/>
        <v>219.15999999999997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219.15999999999997</v>
      </c>
      <c r="AT15" s="8">
        <v>25.42</v>
      </c>
      <c r="AU15" s="8">
        <v>25.42</v>
      </c>
      <c r="AW15" s="204">
        <v>25.42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25.42</v>
      </c>
      <c r="BD15" s="204">
        <v>25.42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25.42</v>
      </c>
      <c r="BL15" s="8">
        <f t="shared" si="21"/>
        <v>25.42</v>
      </c>
      <c r="BM15" s="8">
        <f t="shared" si="22"/>
        <v>25.42</v>
      </c>
      <c r="BN15" s="8">
        <f t="shared" si="23"/>
        <v>25.42</v>
      </c>
      <c r="BO15" s="8">
        <f t="shared" si="24"/>
        <v>25.42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950</v>
      </c>
      <c r="G16" s="16">
        <f>'[3]23'!G18</f>
        <v>0</v>
      </c>
      <c r="H16" s="17">
        <f t="shared" si="27"/>
        <v>1270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25.42</v>
      </c>
      <c r="AE16" s="8">
        <f t="shared" si="11"/>
        <v>25.42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25.42</v>
      </c>
      <c r="AL16" s="8">
        <f t="shared" si="3"/>
        <v>219.15999999999997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219.15999999999997</v>
      </c>
      <c r="AT16" s="8">
        <v>25.42</v>
      </c>
      <c r="AU16" s="8">
        <v>25.42</v>
      </c>
      <c r="AW16" s="204">
        <v>25.42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25.42</v>
      </c>
      <c r="BD16" s="204">
        <v>25.42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25.42</v>
      </c>
      <c r="BL16" s="8">
        <f t="shared" si="21"/>
        <v>25.42</v>
      </c>
      <c r="BM16" s="8">
        <f t="shared" si="22"/>
        <v>25.42</v>
      </c>
      <c r="BN16" s="8">
        <f t="shared" si="23"/>
        <v>25.42</v>
      </c>
      <c r="BO16" s="8">
        <f t="shared" si="24"/>
        <v>25.42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950</v>
      </c>
      <c r="G17" s="16">
        <f>'[3]23'!G19</f>
        <v>0</v>
      </c>
      <c r="H17" s="17">
        <f t="shared" si="27"/>
        <v>1270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25.42</v>
      </c>
      <c r="AE17" s="8">
        <f t="shared" si="11"/>
        <v>25.42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25.42</v>
      </c>
      <c r="AL17" s="8">
        <f t="shared" si="3"/>
        <v>219.15999999999997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219.15999999999997</v>
      </c>
      <c r="AT17" s="8">
        <v>25.42</v>
      </c>
      <c r="AU17" s="8">
        <v>25.42</v>
      </c>
      <c r="AW17" s="204">
        <v>25.42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25.42</v>
      </c>
      <c r="BD17" s="204">
        <v>25.42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25.42</v>
      </c>
      <c r="BL17" s="8">
        <f t="shared" si="21"/>
        <v>25.42</v>
      </c>
      <c r="BM17" s="8">
        <f t="shared" si="22"/>
        <v>25.42</v>
      </c>
      <c r="BN17" s="8">
        <f t="shared" si="23"/>
        <v>25.42</v>
      </c>
      <c r="BO17" s="8">
        <f t="shared" si="24"/>
        <v>25.42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950</v>
      </c>
      <c r="G18" s="16">
        <f>'[3]23'!G20</f>
        <v>0</v>
      </c>
      <c r="H18" s="17">
        <f t="shared" si="27"/>
        <v>1270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25.42</v>
      </c>
      <c r="AE18" s="8">
        <f t="shared" si="11"/>
        <v>25.42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25.42</v>
      </c>
      <c r="AL18" s="8">
        <f t="shared" si="3"/>
        <v>219.15999999999997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219.15999999999997</v>
      </c>
      <c r="AT18" s="8">
        <v>25.42</v>
      </c>
      <c r="AU18" s="8">
        <v>25.42</v>
      </c>
      <c r="AW18" s="204">
        <v>25.42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25.42</v>
      </c>
      <c r="BD18" s="204">
        <v>25.42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25.42</v>
      </c>
      <c r="BL18" s="8">
        <f t="shared" si="21"/>
        <v>25.42</v>
      </c>
      <c r="BM18" s="8">
        <f t="shared" si="22"/>
        <v>25.42</v>
      </c>
      <c r="BN18" s="8">
        <f t="shared" si="23"/>
        <v>25.42</v>
      </c>
      <c r="BO18" s="8">
        <f t="shared" si="24"/>
        <v>25.42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950</v>
      </c>
      <c r="G19" s="16">
        <f>'[3]23'!G21</f>
        <v>0</v>
      </c>
      <c r="H19" s="17">
        <f t="shared" si="27"/>
        <v>1270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25.42</v>
      </c>
      <c r="AE19" s="8">
        <f t="shared" si="11"/>
        <v>25.42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25.42</v>
      </c>
      <c r="AL19" s="8">
        <f t="shared" ref="AL19:AQ61" si="31">Q19-X19-AE19</f>
        <v>219.15999999999997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219.15999999999997</v>
      </c>
      <c r="AT19" s="8">
        <v>25.42</v>
      </c>
      <c r="AU19" s="8">
        <v>25.42</v>
      </c>
      <c r="AW19" s="204">
        <v>25.42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25.42</v>
      </c>
      <c r="BD19" s="204">
        <v>25.42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25.42</v>
      </c>
      <c r="BL19" s="8">
        <f t="shared" si="21"/>
        <v>25.42</v>
      </c>
      <c r="BM19" s="8">
        <f t="shared" si="22"/>
        <v>25.42</v>
      </c>
      <c r="BN19" s="8">
        <f t="shared" si="23"/>
        <v>25.42</v>
      </c>
      <c r="BO19" s="8">
        <f t="shared" si="24"/>
        <v>25.42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950</v>
      </c>
      <c r="G20" s="16">
        <f>'[3]23'!G22</f>
        <v>0</v>
      </c>
      <c r="H20" s="17">
        <f t="shared" si="27"/>
        <v>1270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25.42</v>
      </c>
      <c r="AE20" s="8">
        <f t="shared" si="11"/>
        <v>25.42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25.42</v>
      </c>
      <c r="AL20" s="8">
        <f t="shared" si="31"/>
        <v>219.15999999999997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219.15999999999997</v>
      </c>
      <c r="AT20" s="8">
        <v>25.42</v>
      </c>
      <c r="AU20" s="8">
        <v>25.42</v>
      </c>
      <c r="AW20" s="204">
        <v>25.42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25.42</v>
      </c>
      <c r="BD20" s="204">
        <v>25.42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25.42</v>
      </c>
      <c r="BL20" s="8">
        <f t="shared" si="21"/>
        <v>25.42</v>
      </c>
      <c r="BM20" s="8">
        <f t="shared" si="22"/>
        <v>25.42</v>
      </c>
      <c r="BN20" s="8">
        <f t="shared" si="23"/>
        <v>25.42</v>
      </c>
      <c r="BO20" s="8">
        <f t="shared" si="24"/>
        <v>25.42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950</v>
      </c>
      <c r="G21" s="16">
        <f>'[3]23'!G23</f>
        <v>0</v>
      </c>
      <c r="H21" s="17">
        <f t="shared" si="27"/>
        <v>1270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25.42</v>
      </c>
      <c r="AE21" s="8">
        <f t="shared" si="11"/>
        <v>25.42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25.42</v>
      </c>
      <c r="AL21" s="8">
        <f t="shared" si="31"/>
        <v>219.15999999999997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219.15999999999997</v>
      </c>
      <c r="AT21" s="8">
        <v>25.42</v>
      </c>
      <c r="AU21" s="8">
        <v>25.42</v>
      </c>
      <c r="AW21" s="204">
        <v>25.42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25.42</v>
      </c>
      <c r="BD21" s="204">
        <v>25.42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25.42</v>
      </c>
      <c r="BL21" s="8">
        <f t="shared" si="21"/>
        <v>25.42</v>
      </c>
      <c r="BM21" s="8">
        <f t="shared" si="22"/>
        <v>25.42</v>
      </c>
      <c r="BN21" s="8">
        <f t="shared" si="23"/>
        <v>25.42</v>
      </c>
      <c r="BO21" s="8">
        <f t="shared" si="24"/>
        <v>25.42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950</v>
      </c>
      <c r="G22" s="16">
        <f>'[3]23'!G24</f>
        <v>0</v>
      </c>
      <c r="H22" s="17">
        <f t="shared" si="27"/>
        <v>1270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25.42</v>
      </c>
      <c r="AE22" s="8">
        <f t="shared" si="11"/>
        <v>25.42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25.42</v>
      </c>
      <c r="AL22" s="8">
        <f t="shared" si="31"/>
        <v>219.15999999999997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219.15999999999997</v>
      </c>
      <c r="AT22" s="8">
        <v>25.42</v>
      </c>
      <c r="AU22" s="8">
        <v>25.42</v>
      </c>
      <c r="AW22" s="204">
        <v>25.42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25.42</v>
      </c>
      <c r="BD22" s="204">
        <v>25.42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25.42</v>
      </c>
      <c r="BL22" s="8">
        <f t="shared" si="21"/>
        <v>25.42</v>
      </c>
      <c r="BM22" s="8">
        <f t="shared" si="22"/>
        <v>25.42</v>
      </c>
      <c r="BN22" s="8">
        <f t="shared" si="23"/>
        <v>25.42</v>
      </c>
      <c r="BO22" s="8">
        <f t="shared" si="24"/>
        <v>25.42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950</v>
      </c>
      <c r="G23" s="16">
        <f>'[3]23'!G25</f>
        <v>0</v>
      </c>
      <c r="H23" s="17">
        <f t="shared" si="27"/>
        <v>1270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25.42</v>
      </c>
      <c r="AE23" s="8">
        <f t="shared" si="11"/>
        <v>25.42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25.42</v>
      </c>
      <c r="AL23" s="8">
        <f t="shared" si="31"/>
        <v>219.15999999999997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219.15999999999997</v>
      </c>
      <c r="AT23" s="8">
        <v>25.42</v>
      </c>
      <c r="AU23" s="8">
        <v>25.42</v>
      </c>
      <c r="AW23" s="204">
        <v>25.42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25.42</v>
      </c>
      <c r="BD23" s="204">
        <v>25.42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25.42</v>
      </c>
      <c r="BL23" s="8">
        <f t="shared" si="21"/>
        <v>25.42</v>
      </c>
      <c r="BM23" s="8">
        <f t="shared" si="22"/>
        <v>25.42</v>
      </c>
      <c r="BN23" s="8">
        <f t="shared" si="23"/>
        <v>25.42</v>
      </c>
      <c r="BO23" s="8">
        <f t="shared" si="24"/>
        <v>25.42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950</v>
      </c>
      <c r="G24" s="16">
        <f>'[3]23'!G26</f>
        <v>0</v>
      </c>
      <c r="H24" s="17">
        <f t="shared" si="27"/>
        <v>1270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25.42</v>
      </c>
      <c r="AE24" s="8">
        <f t="shared" si="11"/>
        <v>25.42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25.42</v>
      </c>
      <c r="AL24" s="8">
        <f t="shared" si="31"/>
        <v>219.15999999999997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219.15999999999997</v>
      </c>
      <c r="AT24" s="8">
        <v>25.42</v>
      </c>
      <c r="AU24" s="8">
        <v>25.42</v>
      </c>
      <c r="AW24" s="204">
        <v>25.42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25.42</v>
      </c>
      <c r="BD24" s="204">
        <v>25.42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25.42</v>
      </c>
      <c r="BL24" s="8">
        <f t="shared" si="21"/>
        <v>25.42</v>
      </c>
      <c r="BM24" s="8">
        <f t="shared" si="22"/>
        <v>25.42</v>
      </c>
      <c r="BN24" s="8">
        <f t="shared" si="23"/>
        <v>25.42</v>
      </c>
      <c r="BO24" s="8">
        <f t="shared" si="24"/>
        <v>25.42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950</v>
      </c>
      <c r="G25" s="16">
        <f>'[3]23'!G27</f>
        <v>0</v>
      </c>
      <c r="H25" s="17">
        <f t="shared" si="27"/>
        <v>1270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25.42</v>
      </c>
      <c r="AE25" s="8">
        <f t="shared" si="11"/>
        <v>25.42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25.42</v>
      </c>
      <c r="AL25" s="8">
        <f t="shared" si="31"/>
        <v>219.15999999999997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219.15999999999997</v>
      </c>
      <c r="AT25" s="8">
        <v>25.42</v>
      </c>
      <c r="AU25" s="8">
        <v>25.42</v>
      </c>
      <c r="AW25" s="204">
        <v>25.42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25.42</v>
      </c>
      <c r="BD25" s="204">
        <v>25.42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25.42</v>
      </c>
      <c r="BL25" s="8">
        <f t="shared" si="21"/>
        <v>25.42</v>
      </c>
      <c r="BM25" s="8">
        <f t="shared" si="22"/>
        <v>25.42</v>
      </c>
      <c r="BN25" s="8">
        <f t="shared" si="23"/>
        <v>25.42</v>
      </c>
      <c r="BO25" s="8">
        <f t="shared" si="24"/>
        <v>25.42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950</v>
      </c>
      <c r="G26" s="16">
        <f>'[3]23'!G28</f>
        <v>0</v>
      </c>
      <c r="H26" s="17">
        <f t="shared" si="27"/>
        <v>1270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25.42</v>
      </c>
      <c r="AE26" s="8">
        <f t="shared" si="11"/>
        <v>25.42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25.42</v>
      </c>
      <c r="AL26" s="8">
        <f t="shared" si="31"/>
        <v>219.15999999999997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219.15999999999997</v>
      </c>
      <c r="AT26" s="8">
        <v>25.42</v>
      </c>
      <c r="AU26" s="8">
        <v>25.42</v>
      </c>
      <c r="AW26" s="204">
        <v>25.42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25.42</v>
      </c>
      <c r="BD26" s="204">
        <v>25.42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25.42</v>
      </c>
      <c r="BL26" s="8">
        <f t="shared" si="21"/>
        <v>25.42</v>
      </c>
      <c r="BM26" s="8">
        <f t="shared" si="22"/>
        <v>25.42</v>
      </c>
      <c r="BN26" s="8">
        <f t="shared" si="23"/>
        <v>25.42</v>
      </c>
      <c r="BO26" s="8">
        <f t="shared" si="24"/>
        <v>25.42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950</v>
      </c>
      <c r="G27" s="16">
        <f>'[3]23'!G29</f>
        <v>0</v>
      </c>
      <c r="H27" s="17">
        <f t="shared" si="27"/>
        <v>1270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19.829999999999998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19.829999999999998</v>
      </c>
      <c r="AE27" s="8">
        <f t="shared" si="11"/>
        <v>19.829999999999998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19.829999999999998</v>
      </c>
      <c r="AL27" s="8">
        <f t="shared" si="31"/>
        <v>230.34000000000003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230.34000000000003</v>
      </c>
      <c r="AT27" s="8">
        <v>19.829999999999998</v>
      </c>
      <c r="AU27" s="8">
        <v>19.829999999999998</v>
      </c>
      <c r="AW27" s="204">
        <v>19.829999999999998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19.829999999999998</v>
      </c>
      <c r="BD27" s="204">
        <v>19.829999999999998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19.829999999999998</v>
      </c>
      <c r="BL27" s="8">
        <f t="shared" si="21"/>
        <v>19.829999999999998</v>
      </c>
      <c r="BM27" s="8">
        <f t="shared" si="22"/>
        <v>19.829999999999998</v>
      </c>
      <c r="BN27" s="8">
        <f t="shared" si="23"/>
        <v>19.829999999999998</v>
      </c>
      <c r="BO27" s="8">
        <f t="shared" si="24"/>
        <v>19.829999999999998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950</v>
      </c>
      <c r="G28" s="16">
        <f>'[3]23'!G30</f>
        <v>0</v>
      </c>
      <c r="H28" s="17">
        <f t="shared" si="27"/>
        <v>1270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19.829999999999998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19.829999999999998</v>
      </c>
      <c r="AE28" s="8">
        <f t="shared" si="11"/>
        <v>19.829999999999998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19.829999999999998</v>
      </c>
      <c r="AL28" s="8">
        <f t="shared" si="31"/>
        <v>230.34000000000003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230.34000000000003</v>
      </c>
      <c r="AT28" s="8">
        <v>19.829999999999998</v>
      </c>
      <c r="AU28" s="8">
        <v>19.829999999999998</v>
      </c>
      <c r="AW28" s="204">
        <v>19.829999999999998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19.829999999999998</v>
      </c>
      <c r="BD28" s="204">
        <v>19.829999999999998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19.829999999999998</v>
      </c>
      <c r="BL28" s="8">
        <f t="shared" si="21"/>
        <v>19.829999999999998</v>
      </c>
      <c r="BM28" s="8">
        <f t="shared" si="22"/>
        <v>19.829999999999998</v>
      </c>
      <c r="BN28" s="8">
        <f t="shared" si="23"/>
        <v>19.829999999999998</v>
      </c>
      <c r="BO28" s="8">
        <f t="shared" si="24"/>
        <v>19.829999999999998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950</v>
      </c>
      <c r="G29" s="16">
        <f>'[3]23'!G31</f>
        <v>0</v>
      </c>
      <c r="H29" s="17">
        <f t="shared" si="27"/>
        <v>1270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19.829999999999998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19.829999999999998</v>
      </c>
      <c r="AE29" s="8">
        <f t="shared" si="11"/>
        <v>19.829999999999998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19.829999999999998</v>
      </c>
      <c r="AL29" s="8">
        <f t="shared" si="31"/>
        <v>230.34000000000003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230.34000000000003</v>
      </c>
      <c r="AT29" s="8">
        <v>19.829999999999998</v>
      </c>
      <c r="AU29" s="8">
        <v>19.829999999999998</v>
      </c>
      <c r="AW29" s="204">
        <v>19.829999999999998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19.829999999999998</v>
      </c>
      <c r="BD29" s="204">
        <v>19.829999999999998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19.829999999999998</v>
      </c>
      <c r="BL29" s="8">
        <f t="shared" si="21"/>
        <v>19.829999999999998</v>
      </c>
      <c r="BM29" s="8">
        <f t="shared" si="22"/>
        <v>19.829999999999998</v>
      </c>
      <c r="BN29" s="8">
        <f t="shared" si="23"/>
        <v>19.829999999999998</v>
      </c>
      <c r="BO29" s="8">
        <f t="shared" si="24"/>
        <v>19.829999999999998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950</v>
      </c>
      <c r="G30" s="16">
        <f>'[3]23'!G32</f>
        <v>0</v>
      </c>
      <c r="H30" s="17">
        <f t="shared" si="27"/>
        <v>1270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19.829999999999998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19.829999999999998</v>
      </c>
      <c r="AE30" s="8">
        <f t="shared" si="11"/>
        <v>19.829999999999998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19.829999999999998</v>
      </c>
      <c r="AL30" s="8">
        <f t="shared" si="31"/>
        <v>230.34000000000003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230.34000000000003</v>
      </c>
      <c r="AT30" s="8">
        <v>19.829999999999998</v>
      </c>
      <c r="AU30" s="8">
        <v>19.829999999999998</v>
      </c>
      <c r="AW30" s="204">
        <v>19.829999999999998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19.829999999999998</v>
      </c>
      <c r="BD30" s="204">
        <v>19.829999999999998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19.829999999999998</v>
      </c>
      <c r="BL30" s="8">
        <f t="shared" si="21"/>
        <v>19.829999999999998</v>
      </c>
      <c r="BM30" s="8">
        <f t="shared" si="22"/>
        <v>19.829999999999998</v>
      </c>
      <c r="BN30" s="8">
        <f t="shared" si="23"/>
        <v>19.829999999999998</v>
      </c>
      <c r="BO30" s="8">
        <f t="shared" si="24"/>
        <v>19.829999999999998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950</v>
      </c>
      <c r="G31" s="16">
        <f>'[3]23'!G33</f>
        <v>0</v>
      </c>
      <c r="H31" s="17">
        <f t="shared" si="27"/>
        <v>1270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25.42</v>
      </c>
      <c r="AE31" s="8">
        <f t="shared" si="11"/>
        <v>25.42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25.42</v>
      </c>
      <c r="AL31" s="8">
        <f t="shared" si="31"/>
        <v>219.15999999999997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219.15999999999997</v>
      </c>
      <c r="AT31" s="8">
        <v>25.42</v>
      </c>
      <c r="AU31" s="8">
        <v>25.42</v>
      </c>
      <c r="AW31" s="204">
        <v>25.42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25.42</v>
      </c>
      <c r="BD31" s="204">
        <v>25.42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25.42</v>
      </c>
      <c r="BL31" s="8">
        <f t="shared" si="21"/>
        <v>25.42</v>
      </c>
      <c r="BM31" s="8">
        <f t="shared" si="22"/>
        <v>25.42</v>
      </c>
      <c r="BN31" s="8">
        <f t="shared" si="23"/>
        <v>25.42</v>
      </c>
      <c r="BO31" s="8">
        <f t="shared" si="24"/>
        <v>25.42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950</v>
      </c>
      <c r="G32" s="16">
        <f>'[3]23'!G34</f>
        <v>0</v>
      </c>
      <c r="H32" s="17">
        <f t="shared" si="27"/>
        <v>1270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25.42</v>
      </c>
      <c r="AE32" s="8">
        <f t="shared" si="11"/>
        <v>25.42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25.42</v>
      </c>
      <c r="AL32" s="8">
        <f t="shared" si="31"/>
        <v>219.15999999999997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219.15999999999997</v>
      </c>
      <c r="AT32" s="8">
        <v>25.42</v>
      </c>
      <c r="AU32" s="8">
        <v>25.42</v>
      </c>
      <c r="AW32" s="204">
        <v>25.42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25.42</v>
      </c>
      <c r="BD32" s="204">
        <v>25.42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25.42</v>
      </c>
      <c r="BL32" s="8">
        <f t="shared" si="21"/>
        <v>25.42</v>
      </c>
      <c r="BM32" s="8">
        <f t="shared" si="22"/>
        <v>25.42</v>
      </c>
      <c r="BN32" s="8">
        <f t="shared" si="23"/>
        <v>25.42</v>
      </c>
      <c r="BO32" s="8">
        <f t="shared" si="24"/>
        <v>25.42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950</v>
      </c>
      <c r="G33" s="16">
        <f>'[3]23'!G35</f>
        <v>0</v>
      </c>
      <c r="H33" s="17">
        <f t="shared" si="27"/>
        <v>1270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25.42</v>
      </c>
      <c r="AE33" s="8">
        <f t="shared" si="11"/>
        <v>25.42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25.42</v>
      </c>
      <c r="AL33" s="8">
        <f t="shared" si="31"/>
        <v>219.15999999999997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219.15999999999997</v>
      </c>
      <c r="AT33" s="8">
        <v>25.42</v>
      </c>
      <c r="AU33" s="8">
        <v>25.42</v>
      </c>
      <c r="AW33" s="204">
        <v>25.42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25.42</v>
      </c>
      <c r="BD33" s="204">
        <v>25.42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25.42</v>
      </c>
      <c r="BL33" s="8">
        <f t="shared" si="21"/>
        <v>25.42</v>
      </c>
      <c r="BM33" s="8">
        <f t="shared" si="22"/>
        <v>25.42</v>
      </c>
      <c r="BN33" s="8">
        <f t="shared" si="23"/>
        <v>25.42</v>
      </c>
      <c r="BO33" s="8">
        <f t="shared" si="24"/>
        <v>25.42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950</v>
      </c>
      <c r="G34" s="16">
        <f>'[3]23'!G36</f>
        <v>0</v>
      </c>
      <c r="H34" s="17">
        <f t="shared" si="27"/>
        <v>1270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25.42</v>
      </c>
      <c r="AE34" s="8">
        <f t="shared" si="11"/>
        <v>25.42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25.42</v>
      </c>
      <c r="AL34" s="8">
        <f t="shared" si="31"/>
        <v>219.15999999999997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219.15999999999997</v>
      </c>
      <c r="AT34" s="8">
        <v>25.42</v>
      </c>
      <c r="AU34" s="8">
        <v>25.42</v>
      </c>
      <c r="AW34" s="204">
        <v>25.42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25.42</v>
      </c>
      <c r="BD34" s="204">
        <v>25.42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25.42</v>
      </c>
      <c r="BL34" s="8">
        <f t="shared" si="21"/>
        <v>25.42</v>
      </c>
      <c r="BM34" s="8">
        <f t="shared" si="22"/>
        <v>25.42</v>
      </c>
      <c r="BN34" s="8">
        <f t="shared" si="23"/>
        <v>25.42</v>
      </c>
      <c r="BO34" s="8">
        <f t="shared" si="24"/>
        <v>25.42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950</v>
      </c>
      <c r="G35" s="16">
        <f>'[3]23'!G37</f>
        <v>0</v>
      </c>
      <c r="H35" s="17">
        <f t="shared" si="27"/>
        <v>1270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25.42</v>
      </c>
      <c r="AE35" s="8">
        <f t="shared" si="11"/>
        <v>25.42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25.42</v>
      </c>
      <c r="AL35" s="8">
        <f t="shared" si="31"/>
        <v>219.15999999999997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219.15999999999997</v>
      </c>
      <c r="AT35" s="8">
        <v>25.42</v>
      </c>
      <c r="AU35" s="8">
        <v>25.42</v>
      </c>
      <c r="AW35" s="204">
        <v>25.42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25.42</v>
      </c>
      <c r="BD35" s="204">
        <v>25.42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25.42</v>
      </c>
      <c r="BL35" s="8">
        <f t="shared" si="21"/>
        <v>25.42</v>
      </c>
      <c r="BM35" s="8">
        <f t="shared" si="22"/>
        <v>25.42</v>
      </c>
      <c r="BN35" s="8">
        <f t="shared" si="23"/>
        <v>25.42</v>
      </c>
      <c r="BO35" s="8">
        <f t="shared" si="24"/>
        <v>25.42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950</v>
      </c>
      <c r="G36" s="16">
        <f>'[3]23'!G38</f>
        <v>0</v>
      </c>
      <c r="H36" s="17">
        <f t="shared" si="27"/>
        <v>1270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25.42</v>
      </c>
      <c r="AE36" s="8">
        <f t="shared" si="11"/>
        <v>25.42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25.42</v>
      </c>
      <c r="AL36" s="8">
        <f t="shared" si="31"/>
        <v>219.15999999999997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219.15999999999997</v>
      </c>
      <c r="AT36" s="8">
        <v>25.42</v>
      </c>
      <c r="AU36" s="8">
        <v>25.42</v>
      </c>
      <c r="AW36" s="204">
        <v>25.42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25.42</v>
      </c>
      <c r="BD36" s="204">
        <v>25.42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25.42</v>
      </c>
      <c r="BL36" s="8">
        <f t="shared" si="21"/>
        <v>25.42</v>
      </c>
      <c r="BM36" s="8">
        <f t="shared" si="22"/>
        <v>25.42</v>
      </c>
      <c r="BN36" s="8">
        <f t="shared" si="23"/>
        <v>25.42</v>
      </c>
      <c r="BO36" s="8">
        <f t="shared" si="24"/>
        <v>25.42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950</v>
      </c>
      <c r="G37" s="16">
        <f>'[3]23'!G39</f>
        <v>0</v>
      </c>
      <c r="H37" s="17">
        <f t="shared" si="27"/>
        <v>1270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25.42</v>
      </c>
      <c r="AE37" s="8">
        <f t="shared" si="11"/>
        <v>25.42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25.42</v>
      </c>
      <c r="AL37" s="8">
        <f t="shared" si="31"/>
        <v>219.15999999999997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219.15999999999997</v>
      </c>
      <c r="AT37" s="8">
        <v>25.42</v>
      </c>
      <c r="AU37" s="8">
        <v>25.42</v>
      </c>
      <c r="AW37" s="204">
        <v>25.42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25.42</v>
      </c>
      <c r="BD37" s="204">
        <v>25.42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25.42</v>
      </c>
      <c r="BL37" s="8">
        <f t="shared" si="21"/>
        <v>25.42</v>
      </c>
      <c r="BM37" s="8">
        <f t="shared" si="22"/>
        <v>25.42</v>
      </c>
      <c r="BN37" s="8">
        <f t="shared" si="23"/>
        <v>25.42</v>
      </c>
      <c r="BO37" s="8">
        <f t="shared" si="24"/>
        <v>25.42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950</v>
      </c>
      <c r="G38" s="16">
        <f>'[3]23'!G40</f>
        <v>0</v>
      </c>
      <c r="H38" s="17">
        <f t="shared" si="27"/>
        <v>1270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25.42</v>
      </c>
      <c r="AE38" s="8">
        <f t="shared" si="11"/>
        <v>25.42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25.42</v>
      </c>
      <c r="AL38" s="8">
        <f t="shared" si="31"/>
        <v>219.15999999999997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219.15999999999997</v>
      </c>
      <c r="AT38" s="8">
        <v>25.42</v>
      </c>
      <c r="AU38" s="8">
        <v>25.42</v>
      </c>
      <c r="AW38" s="204">
        <v>25.42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25.42</v>
      </c>
      <c r="BD38" s="204">
        <v>25.42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25.42</v>
      </c>
      <c r="BL38" s="8">
        <f t="shared" si="21"/>
        <v>25.42</v>
      </c>
      <c r="BM38" s="8">
        <f t="shared" si="22"/>
        <v>25.42</v>
      </c>
      <c r="BN38" s="8">
        <f t="shared" si="23"/>
        <v>25.42</v>
      </c>
      <c r="BO38" s="8">
        <f t="shared" si="24"/>
        <v>25.42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950</v>
      </c>
      <c r="G39" s="16">
        <f>'[3]23'!G41</f>
        <v>0</v>
      </c>
      <c r="H39" s="17">
        <f t="shared" si="27"/>
        <v>1270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25.42</v>
      </c>
      <c r="AE39" s="8">
        <f t="shared" si="11"/>
        <v>25.42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25.42</v>
      </c>
      <c r="AL39" s="8">
        <f t="shared" si="31"/>
        <v>219.15999999999997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219.15999999999997</v>
      </c>
      <c r="AT39" s="8">
        <v>25.42</v>
      </c>
      <c r="AU39" s="8">
        <v>25.42</v>
      </c>
      <c r="AW39" s="204">
        <v>25.42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25.42</v>
      </c>
      <c r="BD39" s="204">
        <v>25.42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25.42</v>
      </c>
      <c r="BL39" s="8">
        <f t="shared" si="21"/>
        <v>25.42</v>
      </c>
      <c r="BM39" s="8">
        <f t="shared" si="22"/>
        <v>25.42</v>
      </c>
      <c r="BN39" s="8">
        <f t="shared" si="23"/>
        <v>25.42</v>
      </c>
      <c r="BO39" s="8">
        <f t="shared" si="24"/>
        <v>25.42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950</v>
      </c>
      <c r="G40" s="16">
        <f>'[3]23'!G42</f>
        <v>0</v>
      </c>
      <c r="H40" s="17">
        <f t="shared" si="27"/>
        <v>1270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25.42</v>
      </c>
      <c r="AE40" s="8">
        <f t="shared" si="11"/>
        <v>25.42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25.42</v>
      </c>
      <c r="AL40" s="8">
        <f t="shared" si="31"/>
        <v>219.15999999999997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219.15999999999997</v>
      </c>
      <c r="AT40" s="8">
        <v>25.42</v>
      </c>
      <c r="AU40" s="8">
        <v>25.42</v>
      </c>
      <c r="AW40" s="204">
        <v>25.42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25.42</v>
      </c>
      <c r="BD40" s="204">
        <v>25.42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25.42</v>
      </c>
      <c r="BL40" s="8">
        <f t="shared" si="21"/>
        <v>25.42</v>
      </c>
      <c r="BM40" s="8">
        <f t="shared" si="22"/>
        <v>25.42</v>
      </c>
      <c r="BN40" s="8">
        <f t="shared" si="23"/>
        <v>25.42</v>
      </c>
      <c r="BO40" s="8">
        <f t="shared" si="24"/>
        <v>25.42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950</v>
      </c>
      <c r="G41" s="16">
        <f>'[3]23'!G43</f>
        <v>0</v>
      </c>
      <c r="H41" s="17">
        <f t="shared" si="27"/>
        <v>1270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19.829999999999998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19.829999999999998</v>
      </c>
      <c r="AE41" s="8">
        <f t="shared" si="11"/>
        <v>19.829999999999998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19.829999999999998</v>
      </c>
      <c r="AL41" s="8">
        <f t="shared" si="31"/>
        <v>230.34000000000003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230.34000000000003</v>
      </c>
      <c r="AT41" s="8">
        <v>19.829999999999998</v>
      </c>
      <c r="AU41" s="8">
        <v>19.829999999999998</v>
      </c>
      <c r="AW41" s="204">
        <v>19.829999999999998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19.829999999999998</v>
      </c>
      <c r="BD41" s="204">
        <v>19.829999999999998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19.829999999999998</v>
      </c>
      <c r="BL41" s="8">
        <f t="shared" si="21"/>
        <v>19.829999999999998</v>
      </c>
      <c r="BM41" s="8">
        <f t="shared" si="22"/>
        <v>19.829999999999998</v>
      </c>
      <c r="BN41" s="8">
        <f t="shared" si="23"/>
        <v>19.829999999999998</v>
      </c>
      <c r="BO41" s="8">
        <f t="shared" si="24"/>
        <v>19.829999999999998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950</v>
      </c>
      <c r="G42" s="16">
        <f>'[3]23'!G44</f>
        <v>0</v>
      </c>
      <c r="H42" s="17">
        <f t="shared" si="27"/>
        <v>1270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19.829999999999998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19.829999999999998</v>
      </c>
      <c r="AE42" s="8">
        <f t="shared" si="11"/>
        <v>19.829999999999998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19.829999999999998</v>
      </c>
      <c r="AL42" s="8">
        <f t="shared" si="31"/>
        <v>230.34000000000003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230.34000000000003</v>
      </c>
      <c r="AT42" s="8">
        <v>19.829999999999998</v>
      </c>
      <c r="AU42" s="8">
        <v>19.829999999999998</v>
      </c>
      <c r="AW42" s="204">
        <v>19.829999999999998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19.829999999999998</v>
      </c>
      <c r="BD42" s="204">
        <v>19.829999999999998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19.829999999999998</v>
      </c>
      <c r="BL42" s="8">
        <f t="shared" si="21"/>
        <v>19.829999999999998</v>
      </c>
      <c r="BM42" s="8">
        <f t="shared" si="22"/>
        <v>19.829999999999998</v>
      </c>
      <c r="BN42" s="8">
        <f t="shared" si="23"/>
        <v>19.829999999999998</v>
      </c>
      <c r="BO42" s="8">
        <f t="shared" si="24"/>
        <v>19.829999999999998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950</v>
      </c>
      <c r="G43" s="16">
        <f>'[3]23'!G45</f>
        <v>0</v>
      </c>
      <c r="H43" s="17">
        <f t="shared" si="27"/>
        <v>1270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19.829999999999998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19.829999999999998</v>
      </c>
      <c r="AE43" s="8">
        <f t="shared" si="11"/>
        <v>19.829999999999998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19.829999999999998</v>
      </c>
      <c r="AL43" s="8">
        <f t="shared" si="31"/>
        <v>230.34000000000003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230.34000000000003</v>
      </c>
      <c r="AT43" s="8">
        <v>19.829999999999998</v>
      </c>
      <c r="AU43" s="8">
        <v>19.829999999999998</v>
      </c>
      <c r="AW43" s="204">
        <v>19.829999999999998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19.829999999999998</v>
      </c>
      <c r="BD43" s="204">
        <v>19.829999999999998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19.829999999999998</v>
      </c>
      <c r="BL43" s="8">
        <f t="shared" si="21"/>
        <v>19.829999999999998</v>
      </c>
      <c r="BM43" s="8">
        <f t="shared" si="22"/>
        <v>19.829999999999998</v>
      </c>
      <c r="BN43" s="8">
        <f t="shared" si="23"/>
        <v>19.829999999999998</v>
      </c>
      <c r="BO43" s="8">
        <f t="shared" si="24"/>
        <v>19.829999999999998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950</v>
      </c>
      <c r="G44" s="16">
        <f>'[3]23'!G46</f>
        <v>0</v>
      </c>
      <c r="H44" s="17">
        <f t="shared" si="27"/>
        <v>1270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19.829999999999998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19.829999999999998</v>
      </c>
      <c r="AE44" s="8">
        <f t="shared" si="11"/>
        <v>19.829999999999998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19.829999999999998</v>
      </c>
      <c r="AL44" s="8">
        <f t="shared" si="31"/>
        <v>230.34000000000003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230.34000000000003</v>
      </c>
      <c r="AT44" s="8">
        <v>19.829999999999998</v>
      </c>
      <c r="AU44" s="8">
        <v>19.829999999999998</v>
      </c>
      <c r="AW44" s="204">
        <v>19.829999999999998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19.829999999999998</v>
      </c>
      <c r="BD44" s="204">
        <v>19.829999999999998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19.829999999999998</v>
      </c>
      <c r="BL44" s="8">
        <f t="shared" si="21"/>
        <v>19.829999999999998</v>
      </c>
      <c r="BM44" s="8">
        <f t="shared" si="22"/>
        <v>19.829999999999998</v>
      </c>
      <c r="BN44" s="8">
        <f t="shared" si="23"/>
        <v>19.829999999999998</v>
      </c>
      <c r="BO44" s="8">
        <f t="shared" si="24"/>
        <v>19.829999999999998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950</v>
      </c>
      <c r="G45" s="16">
        <f>'[3]23'!G47</f>
        <v>0</v>
      </c>
      <c r="H45" s="17">
        <f t="shared" si="27"/>
        <v>1270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19.829999999999998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19.829999999999998</v>
      </c>
      <c r="AE45" s="8">
        <f t="shared" si="11"/>
        <v>19.829999999999998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19.829999999999998</v>
      </c>
      <c r="AL45" s="8">
        <f t="shared" si="31"/>
        <v>230.34000000000003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230.34000000000003</v>
      </c>
      <c r="AT45" s="8">
        <v>19.829999999999998</v>
      </c>
      <c r="AU45" s="8">
        <v>19.829999999999998</v>
      </c>
      <c r="AW45" s="204">
        <v>19.829999999999998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19.829999999999998</v>
      </c>
      <c r="BD45" s="204">
        <v>19.829999999999998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19.829999999999998</v>
      </c>
      <c r="BL45" s="8">
        <f t="shared" si="21"/>
        <v>19.829999999999998</v>
      </c>
      <c r="BM45" s="8">
        <f t="shared" si="22"/>
        <v>19.829999999999998</v>
      </c>
      <c r="BN45" s="8">
        <f t="shared" si="23"/>
        <v>19.829999999999998</v>
      </c>
      <c r="BO45" s="8">
        <f t="shared" si="24"/>
        <v>19.829999999999998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950</v>
      </c>
      <c r="G46" s="16">
        <f>'[3]23'!G48</f>
        <v>0</v>
      </c>
      <c r="H46" s="17">
        <f t="shared" si="27"/>
        <v>1270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19.829999999999998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19.829999999999998</v>
      </c>
      <c r="AE46" s="8">
        <f t="shared" si="11"/>
        <v>19.829999999999998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19.829999999999998</v>
      </c>
      <c r="AL46" s="8">
        <f t="shared" si="31"/>
        <v>230.34000000000003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230.34000000000003</v>
      </c>
      <c r="AT46" s="8">
        <v>19.829999999999998</v>
      </c>
      <c r="AU46" s="8">
        <v>19.829999999999998</v>
      </c>
      <c r="AW46" s="204">
        <v>19.829999999999998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19.829999999999998</v>
      </c>
      <c r="BD46" s="204">
        <v>19.829999999999998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19.829999999999998</v>
      </c>
      <c r="BL46" s="8">
        <f t="shared" si="21"/>
        <v>19.829999999999998</v>
      </c>
      <c r="BM46" s="8">
        <f t="shared" si="22"/>
        <v>19.829999999999998</v>
      </c>
      <c r="BN46" s="8">
        <f t="shared" si="23"/>
        <v>19.829999999999998</v>
      </c>
      <c r="BO46" s="8">
        <f t="shared" si="24"/>
        <v>19.829999999999998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950</v>
      </c>
      <c r="G47" s="16">
        <f>'[3]23'!G49</f>
        <v>0</v>
      </c>
      <c r="H47" s="17">
        <f t="shared" si="27"/>
        <v>1270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19.829999999999998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19.829999999999998</v>
      </c>
      <c r="AE47" s="8">
        <f t="shared" si="11"/>
        <v>19.829999999999998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19.829999999999998</v>
      </c>
      <c r="AL47" s="8">
        <f t="shared" si="31"/>
        <v>230.34000000000003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230.34000000000003</v>
      </c>
      <c r="AT47" s="8">
        <v>19.829999999999998</v>
      </c>
      <c r="AU47" s="8">
        <v>19.829999999999998</v>
      </c>
      <c r="AW47" s="204">
        <v>19.829999999999998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19.829999999999998</v>
      </c>
      <c r="BD47" s="204">
        <v>19.829999999999998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19.829999999999998</v>
      </c>
      <c r="BL47" s="8">
        <f t="shared" si="21"/>
        <v>19.829999999999998</v>
      </c>
      <c r="BM47" s="8">
        <f t="shared" si="22"/>
        <v>19.829999999999998</v>
      </c>
      <c r="BN47" s="8">
        <f t="shared" si="23"/>
        <v>19.829999999999998</v>
      </c>
      <c r="BO47" s="8">
        <f t="shared" si="24"/>
        <v>19.829999999999998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950</v>
      </c>
      <c r="G48" s="16">
        <f>'[3]23'!G50</f>
        <v>0</v>
      </c>
      <c r="H48" s="17">
        <f t="shared" si="27"/>
        <v>1270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19.829999999999998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19.829999999999998</v>
      </c>
      <c r="AE48" s="8">
        <f t="shared" si="11"/>
        <v>19.829999999999998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19.829999999999998</v>
      </c>
      <c r="AL48" s="8">
        <f t="shared" si="31"/>
        <v>230.34000000000003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230.34000000000003</v>
      </c>
      <c r="AT48" s="8">
        <v>19.829999999999998</v>
      </c>
      <c r="AU48" s="8">
        <v>19.829999999999998</v>
      </c>
      <c r="AW48" s="204">
        <v>19.829999999999998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19.829999999999998</v>
      </c>
      <c r="BD48" s="204">
        <v>19.829999999999998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19.829999999999998</v>
      </c>
      <c r="BL48" s="8">
        <f t="shared" si="21"/>
        <v>19.829999999999998</v>
      </c>
      <c r="BM48" s="8">
        <f t="shared" si="22"/>
        <v>19.829999999999998</v>
      </c>
      <c r="BN48" s="8">
        <f t="shared" si="23"/>
        <v>19.829999999999998</v>
      </c>
      <c r="BO48" s="8">
        <f t="shared" si="24"/>
        <v>19.829999999999998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950</v>
      </c>
      <c r="G49" s="16">
        <f>'[3]23'!G51</f>
        <v>0</v>
      </c>
      <c r="H49" s="17">
        <f t="shared" si="27"/>
        <v>1270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19.829999999999998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19.829999999999998</v>
      </c>
      <c r="AE49" s="8">
        <f t="shared" si="11"/>
        <v>19.829999999999998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19.829999999999998</v>
      </c>
      <c r="AL49" s="8">
        <f t="shared" si="31"/>
        <v>230.34000000000003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230.34000000000003</v>
      </c>
      <c r="AT49" s="8">
        <v>19.829999999999998</v>
      </c>
      <c r="AU49" s="8">
        <v>19.829999999999998</v>
      </c>
      <c r="AW49" s="204">
        <v>19.829999999999998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19.829999999999998</v>
      </c>
      <c r="BD49" s="204">
        <v>19.829999999999998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19.829999999999998</v>
      </c>
      <c r="BL49" s="8">
        <f t="shared" si="21"/>
        <v>19.829999999999998</v>
      </c>
      <c r="BM49" s="8">
        <f t="shared" si="22"/>
        <v>19.829999999999998</v>
      </c>
      <c r="BN49" s="8">
        <f t="shared" si="23"/>
        <v>19.829999999999998</v>
      </c>
      <c r="BO49" s="8">
        <f t="shared" si="24"/>
        <v>19.829999999999998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950</v>
      </c>
      <c r="G50" s="16">
        <f>'[3]23'!G52</f>
        <v>0</v>
      </c>
      <c r="H50" s="17">
        <f t="shared" si="27"/>
        <v>1270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19.829999999999998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19.829999999999998</v>
      </c>
      <c r="AE50" s="8">
        <f t="shared" si="11"/>
        <v>19.829999999999998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19.829999999999998</v>
      </c>
      <c r="AL50" s="8">
        <f t="shared" si="31"/>
        <v>230.34000000000003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230.34000000000003</v>
      </c>
      <c r="AT50" s="8">
        <v>19.829999999999998</v>
      </c>
      <c r="AU50" s="8">
        <v>19.829999999999998</v>
      </c>
      <c r="AW50" s="204">
        <v>19.829999999999998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19.829999999999998</v>
      </c>
      <c r="BD50" s="204">
        <v>19.829999999999998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19.829999999999998</v>
      </c>
      <c r="BL50" s="8">
        <f t="shared" si="21"/>
        <v>19.829999999999998</v>
      </c>
      <c r="BM50" s="8">
        <f t="shared" si="22"/>
        <v>19.829999999999998</v>
      </c>
      <c r="BN50" s="8">
        <f t="shared" si="23"/>
        <v>19.829999999999998</v>
      </c>
      <c r="BO50" s="8">
        <f t="shared" si="24"/>
        <v>19.829999999999998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930</v>
      </c>
      <c r="G51" s="16">
        <f>'[3]23'!G53</f>
        <v>0</v>
      </c>
      <c r="H51" s="17">
        <f t="shared" si="27"/>
        <v>1250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19.829999999999998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19.829999999999998</v>
      </c>
      <c r="AE51" s="8">
        <f t="shared" si="11"/>
        <v>19.829999999999998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19.829999999999998</v>
      </c>
      <c r="AL51" s="8">
        <f t="shared" si="31"/>
        <v>230.34000000000003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230.34000000000003</v>
      </c>
      <c r="AT51" s="8">
        <v>19.829999999999998</v>
      </c>
      <c r="AU51" s="8">
        <v>19.829999999999998</v>
      </c>
      <c r="AW51" s="204">
        <v>19.829999999999998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19.829999999999998</v>
      </c>
      <c r="BD51" s="204">
        <v>19.829999999999998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19.829999999999998</v>
      </c>
      <c r="BL51" s="8">
        <f t="shared" si="21"/>
        <v>19.829999999999998</v>
      </c>
      <c r="BM51" s="8">
        <f t="shared" si="22"/>
        <v>19.829999999999998</v>
      </c>
      <c r="BN51" s="8">
        <f t="shared" si="23"/>
        <v>19.829999999999998</v>
      </c>
      <c r="BO51" s="8">
        <f t="shared" si="24"/>
        <v>19.829999999999998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930</v>
      </c>
      <c r="G52" s="16">
        <f>'[3]23'!G54</f>
        <v>0</v>
      </c>
      <c r="H52" s="17">
        <f t="shared" si="27"/>
        <v>1250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19.829999999999998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19.829999999999998</v>
      </c>
      <c r="AE52" s="8">
        <f t="shared" si="11"/>
        <v>19.829999999999998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19.829999999999998</v>
      </c>
      <c r="AL52" s="8">
        <f t="shared" si="31"/>
        <v>230.34000000000003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230.34000000000003</v>
      </c>
      <c r="AT52" s="8">
        <v>19.829999999999998</v>
      </c>
      <c r="AU52" s="8">
        <v>19.829999999999998</v>
      </c>
      <c r="AW52" s="204">
        <v>19.829999999999998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19.829999999999998</v>
      </c>
      <c r="BD52" s="204">
        <v>19.829999999999998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19.829999999999998</v>
      </c>
      <c r="BL52" s="8">
        <f t="shared" si="21"/>
        <v>19.829999999999998</v>
      </c>
      <c r="BM52" s="8">
        <f t="shared" si="22"/>
        <v>19.829999999999998</v>
      </c>
      <c r="BN52" s="8">
        <f t="shared" si="23"/>
        <v>19.829999999999998</v>
      </c>
      <c r="BO52" s="8">
        <f t="shared" si="24"/>
        <v>19.829999999999998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930</v>
      </c>
      <c r="G53" s="16">
        <f>'[3]23'!G55</f>
        <v>0</v>
      </c>
      <c r="H53" s="17">
        <f t="shared" si="27"/>
        <v>1250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19.829999999999998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19.829999999999998</v>
      </c>
      <c r="AE53" s="8">
        <f t="shared" si="11"/>
        <v>19.829999999999998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19.829999999999998</v>
      </c>
      <c r="AL53" s="8">
        <f t="shared" si="31"/>
        <v>230.34000000000003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230.34000000000003</v>
      </c>
      <c r="AT53" s="8">
        <v>19.829999999999998</v>
      </c>
      <c r="AU53" s="8">
        <v>19.829999999999998</v>
      </c>
      <c r="AW53" s="204">
        <v>19.829999999999998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19.829999999999998</v>
      </c>
      <c r="BD53" s="204">
        <v>19.829999999999998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19.829999999999998</v>
      </c>
      <c r="BL53" s="8">
        <f t="shared" si="21"/>
        <v>19.829999999999998</v>
      </c>
      <c r="BM53" s="8">
        <f t="shared" si="22"/>
        <v>19.829999999999998</v>
      </c>
      <c r="BN53" s="8">
        <f t="shared" si="23"/>
        <v>19.829999999999998</v>
      </c>
      <c r="BO53" s="8">
        <f t="shared" si="24"/>
        <v>19.829999999999998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930</v>
      </c>
      <c r="G54" s="16">
        <f>'[3]23'!G56</f>
        <v>0</v>
      </c>
      <c r="H54" s="17">
        <f t="shared" si="27"/>
        <v>1250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19.829999999999998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19.829999999999998</v>
      </c>
      <c r="AE54" s="8">
        <f t="shared" si="11"/>
        <v>19.829999999999998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19.829999999999998</v>
      </c>
      <c r="AL54" s="8">
        <f t="shared" si="31"/>
        <v>230.34000000000003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230.34000000000003</v>
      </c>
      <c r="AT54" s="8">
        <v>19.829999999999998</v>
      </c>
      <c r="AU54" s="8">
        <v>19.829999999999998</v>
      </c>
      <c r="AW54" s="204">
        <v>19.829999999999998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19.829999999999998</v>
      </c>
      <c r="BD54" s="204">
        <v>19.829999999999998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19.829999999999998</v>
      </c>
      <c r="BL54" s="8">
        <f t="shared" si="21"/>
        <v>19.829999999999998</v>
      </c>
      <c r="BM54" s="8">
        <f t="shared" si="22"/>
        <v>19.829999999999998</v>
      </c>
      <c r="BN54" s="8">
        <f t="shared" si="23"/>
        <v>19.829999999999998</v>
      </c>
      <c r="BO54" s="8">
        <f t="shared" si="24"/>
        <v>19.829999999999998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930</v>
      </c>
      <c r="G55" s="16">
        <f>'[3]23'!G57</f>
        <v>0</v>
      </c>
      <c r="H55" s="17">
        <f t="shared" si="27"/>
        <v>1250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19.829999999999998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19.829999999999998</v>
      </c>
      <c r="AE55" s="8">
        <f t="shared" si="11"/>
        <v>19.829999999999998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19.829999999999998</v>
      </c>
      <c r="AL55" s="8">
        <f t="shared" si="31"/>
        <v>230.34000000000003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230.34000000000003</v>
      </c>
      <c r="AT55" s="8">
        <v>19.829999999999998</v>
      </c>
      <c r="AU55" s="8">
        <v>19.829999999999998</v>
      </c>
      <c r="AW55" s="204">
        <v>19.829999999999998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19.829999999999998</v>
      </c>
      <c r="BD55" s="204">
        <v>19.829999999999998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19.829999999999998</v>
      </c>
      <c r="BL55" s="8">
        <f t="shared" si="21"/>
        <v>19.829999999999998</v>
      </c>
      <c r="BM55" s="8">
        <f t="shared" si="22"/>
        <v>19.829999999999998</v>
      </c>
      <c r="BN55" s="8">
        <f t="shared" si="23"/>
        <v>19.829999999999998</v>
      </c>
      <c r="BO55" s="8">
        <f t="shared" si="24"/>
        <v>19.829999999999998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930</v>
      </c>
      <c r="G56" s="16">
        <f>'[3]23'!G58</f>
        <v>0</v>
      </c>
      <c r="H56" s="17">
        <f t="shared" si="27"/>
        <v>1250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19.829999999999998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19.829999999999998</v>
      </c>
      <c r="AE56" s="8">
        <f t="shared" si="11"/>
        <v>19.829999999999998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19.829999999999998</v>
      </c>
      <c r="AL56" s="8">
        <f t="shared" si="31"/>
        <v>230.34000000000003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230.34000000000003</v>
      </c>
      <c r="AT56" s="8">
        <v>19.829999999999998</v>
      </c>
      <c r="AU56" s="8">
        <v>19.829999999999998</v>
      </c>
      <c r="AW56" s="204">
        <v>19.829999999999998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19.829999999999998</v>
      </c>
      <c r="BD56" s="204">
        <v>19.829999999999998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19.829999999999998</v>
      </c>
      <c r="BL56" s="8">
        <f t="shared" si="21"/>
        <v>19.829999999999998</v>
      </c>
      <c r="BM56" s="8">
        <f t="shared" si="22"/>
        <v>19.829999999999998</v>
      </c>
      <c r="BN56" s="8">
        <f t="shared" si="23"/>
        <v>19.829999999999998</v>
      </c>
      <c r="BO56" s="8">
        <f t="shared" si="24"/>
        <v>19.829999999999998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930</v>
      </c>
      <c r="G57" s="16">
        <f>'[3]23'!G59</f>
        <v>0</v>
      </c>
      <c r="H57" s="17">
        <f t="shared" si="27"/>
        <v>1250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19.829999999999998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19.829999999999998</v>
      </c>
      <c r="AE57" s="8">
        <f t="shared" si="11"/>
        <v>19.829999999999998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19.829999999999998</v>
      </c>
      <c r="AL57" s="8">
        <f t="shared" si="31"/>
        <v>230.34000000000003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230.34000000000003</v>
      </c>
      <c r="AT57" s="8">
        <v>19.829999999999998</v>
      </c>
      <c r="AU57" s="8">
        <v>19.829999999999998</v>
      </c>
      <c r="AW57" s="204">
        <v>19.829999999999998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19.829999999999998</v>
      </c>
      <c r="BD57" s="204">
        <v>19.829999999999998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19.829999999999998</v>
      </c>
      <c r="BL57" s="8">
        <f t="shared" si="21"/>
        <v>19.829999999999998</v>
      </c>
      <c r="BM57" s="8">
        <f t="shared" si="22"/>
        <v>19.829999999999998</v>
      </c>
      <c r="BN57" s="8">
        <f t="shared" si="23"/>
        <v>19.829999999999998</v>
      </c>
      <c r="BO57" s="8">
        <f t="shared" si="24"/>
        <v>19.829999999999998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930</v>
      </c>
      <c r="G58" s="16">
        <f>'[3]23'!G60</f>
        <v>0</v>
      </c>
      <c r="H58" s="17">
        <f t="shared" si="27"/>
        <v>1250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19.829999999999998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19.829999999999998</v>
      </c>
      <c r="AE58" s="8">
        <f t="shared" si="11"/>
        <v>19.829999999999998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19.829999999999998</v>
      </c>
      <c r="AL58" s="8">
        <f t="shared" si="31"/>
        <v>230.34000000000003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230.34000000000003</v>
      </c>
      <c r="AT58" s="8">
        <v>19.829999999999998</v>
      </c>
      <c r="AU58" s="8">
        <v>19.829999999999998</v>
      </c>
      <c r="AW58" s="204">
        <v>19.829999999999998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19.829999999999998</v>
      </c>
      <c r="BD58" s="204">
        <v>19.829999999999998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19.829999999999998</v>
      </c>
      <c r="BL58" s="8">
        <f t="shared" si="21"/>
        <v>19.829999999999998</v>
      </c>
      <c r="BM58" s="8">
        <f t="shared" si="22"/>
        <v>19.829999999999998</v>
      </c>
      <c r="BN58" s="8">
        <f t="shared" si="23"/>
        <v>19.829999999999998</v>
      </c>
      <c r="BO58" s="8">
        <f t="shared" si="24"/>
        <v>19.829999999999998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930</v>
      </c>
      <c r="G59" s="16">
        <f>'[3]23'!G61</f>
        <v>0</v>
      </c>
      <c r="H59" s="17">
        <f t="shared" si="27"/>
        <v>1250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19.829999999999998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19.829999999999998</v>
      </c>
      <c r="AE59" s="8">
        <f t="shared" si="11"/>
        <v>19.829999999999998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19.829999999999998</v>
      </c>
      <c r="AL59" s="8">
        <f t="shared" si="31"/>
        <v>230.34000000000003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230.34000000000003</v>
      </c>
      <c r="AT59" s="8">
        <v>19.829999999999998</v>
      </c>
      <c r="AU59" s="8">
        <v>19.829999999999998</v>
      </c>
      <c r="AW59" s="204">
        <v>19.829999999999998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19.829999999999998</v>
      </c>
      <c r="BD59" s="204">
        <v>19.829999999999998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19.829999999999998</v>
      </c>
      <c r="BL59" s="8">
        <f t="shared" si="21"/>
        <v>19.829999999999998</v>
      </c>
      <c r="BM59" s="8">
        <f t="shared" si="22"/>
        <v>19.829999999999998</v>
      </c>
      <c r="BN59" s="8">
        <f t="shared" si="23"/>
        <v>19.829999999999998</v>
      </c>
      <c r="BO59" s="8">
        <f t="shared" si="24"/>
        <v>19.829999999999998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930</v>
      </c>
      <c r="G60" s="16">
        <f>'[3]23'!G62</f>
        <v>0</v>
      </c>
      <c r="H60" s="17">
        <f t="shared" si="27"/>
        <v>1250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19.829999999999998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19.829999999999998</v>
      </c>
      <c r="AE60" s="8">
        <f t="shared" si="11"/>
        <v>19.829999999999998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19.829999999999998</v>
      </c>
      <c r="AL60" s="8">
        <f t="shared" si="31"/>
        <v>230.34000000000003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230.34000000000003</v>
      </c>
      <c r="AT60" s="8">
        <v>19.829999999999998</v>
      </c>
      <c r="AU60" s="8">
        <v>19.829999999999998</v>
      </c>
      <c r="AW60" s="204">
        <v>19.829999999999998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19.829999999999998</v>
      </c>
      <c r="BD60" s="204">
        <v>19.829999999999998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19.829999999999998</v>
      </c>
      <c r="BL60" s="8">
        <f t="shared" si="21"/>
        <v>19.829999999999998</v>
      </c>
      <c r="BM60" s="8">
        <f t="shared" si="22"/>
        <v>19.829999999999998</v>
      </c>
      <c r="BN60" s="8">
        <f t="shared" si="23"/>
        <v>19.829999999999998</v>
      </c>
      <c r="BO60" s="8">
        <f t="shared" si="24"/>
        <v>19.829999999999998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930</v>
      </c>
      <c r="G61" s="16">
        <f>'[3]23'!G63</f>
        <v>0</v>
      </c>
      <c r="H61" s="17">
        <f t="shared" si="27"/>
        <v>1250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19.829999999999998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19.829999999999998</v>
      </c>
      <c r="AE61" s="8">
        <f t="shared" si="11"/>
        <v>19.829999999999998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19.829999999999998</v>
      </c>
      <c r="AL61" s="8">
        <f t="shared" si="31"/>
        <v>230.34000000000003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230.34000000000003</v>
      </c>
      <c r="AT61" s="8">
        <v>19.829999999999998</v>
      </c>
      <c r="AU61" s="8">
        <v>19.829999999999998</v>
      </c>
      <c r="AW61" s="204">
        <v>19.829999999999998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19.829999999999998</v>
      </c>
      <c r="BD61" s="204">
        <v>19.829999999999998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19.829999999999998</v>
      </c>
      <c r="BL61" s="8">
        <f t="shared" si="21"/>
        <v>19.829999999999998</v>
      </c>
      <c r="BM61" s="8">
        <f t="shared" si="22"/>
        <v>19.829999999999998</v>
      </c>
      <c r="BN61" s="8">
        <f t="shared" si="23"/>
        <v>19.829999999999998</v>
      </c>
      <c r="BO61" s="8">
        <f t="shared" si="24"/>
        <v>19.829999999999998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930</v>
      </c>
      <c r="G62" s="16">
        <f>'[3]23'!G64</f>
        <v>0</v>
      </c>
      <c r="H62" s="17">
        <f t="shared" si="27"/>
        <v>1250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19.829999999999998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19.829999999999998</v>
      </c>
      <c r="AE62" s="8">
        <f t="shared" si="11"/>
        <v>19.829999999999998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19.829999999999998</v>
      </c>
      <c r="AL62" s="8">
        <f t="shared" ref="AL62:AN98" si="35">Q62-X62-AE62</f>
        <v>230.34000000000003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230.34000000000003</v>
      </c>
      <c r="AT62" s="8">
        <v>19.829999999999998</v>
      </c>
      <c r="AU62" s="8">
        <v>19.829999999999998</v>
      </c>
      <c r="AW62" s="204">
        <v>19.829999999999998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19.829999999999998</v>
      </c>
      <c r="BD62" s="204">
        <v>19.829999999999998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19.829999999999998</v>
      </c>
      <c r="BL62" s="8">
        <f t="shared" si="21"/>
        <v>19.829999999999998</v>
      </c>
      <c r="BM62" s="8">
        <f t="shared" si="22"/>
        <v>19.829999999999998</v>
      </c>
      <c r="BN62" s="8">
        <f t="shared" si="23"/>
        <v>19.829999999999998</v>
      </c>
      <c r="BO62" s="8">
        <f t="shared" si="24"/>
        <v>19.829999999999998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930</v>
      </c>
      <c r="G63" s="16">
        <f>'[3]23'!G65</f>
        <v>0</v>
      </c>
      <c r="H63" s="17">
        <f t="shared" si="27"/>
        <v>1250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19.829999999999998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19.829999999999998</v>
      </c>
      <c r="AE63" s="8">
        <f t="shared" si="11"/>
        <v>19.829999999999998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19.829999999999998</v>
      </c>
      <c r="AL63" s="8">
        <f t="shared" si="35"/>
        <v>230.34000000000003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230.34000000000003</v>
      </c>
      <c r="AT63" s="8">
        <v>19.829999999999998</v>
      </c>
      <c r="AU63" s="8">
        <v>19.829999999999998</v>
      </c>
      <c r="AW63" s="204">
        <v>19.829999999999998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19.829999999999998</v>
      </c>
      <c r="BD63" s="204">
        <v>19.829999999999998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19.829999999999998</v>
      </c>
      <c r="BL63" s="8">
        <f t="shared" si="21"/>
        <v>19.829999999999998</v>
      </c>
      <c r="BM63" s="8">
        <f t="shared" si="22"/>
        <v>19.829999999999998</v>
      </c>
      <c r="BN63" s="8">
        <f t="shared" si="23"/>
        <v>19.829999999999998</v>
      </c>
      <c r="BO63" s="8">
        <f t="shared" si="24"/>
        <v>19.829999999999998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930</v>
      </c>
      <c r="G64" s="16">
        <f>'[3]23'!G66</f>
        <v>0</v>
      </c>
      <c r="H64" s="17">
        <f t="shared" si="27"/>
        <v>1250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19.829999999999998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19.829999999999998</v>
      </c>
      <c r="AE64" s="8">
        <f t="shared" si="11"/>
        <v>19.829999999999998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19.829999999999998</v>
      </c>
      <c r="AL64" s="8">
        <f t="shared" si="35"/>
        <v>230.34000000000003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230.34000000000003</v>
      </c>
      <c r="AT64" s="8">
        <v>19.829999999999998</v>
      </c>
      <c r="AU64" s="8">
        <v>19.829999999999998</v>
      </c>
      <c r="AW64" s="204">
        <v>19.829999999999998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19.829999999999998</v>
      </c>
      <c r="BD64" s="204">
        <v>19.829999999999998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19.829999999999998</v>
      </c>
      <c r="BL64" s="8">
        <f t="shared" si="21"/>
        <v>19.829999999999998</v>
      </c>
      <c r="BM64" s="8">
        <f t="shared" si="22"/>
        <v>19.829999999999998</v>
      </c>
      <c r="BN64" s="8">
        <f t="shared" si="23"/>
        <v>19.829999999999998</v>
      </c>
      <c r="BO64" s="8">
        <f t="shared" si="24"/>
        <v>19.829999999999998</v>
      </c>
      <c r="BP64" s="182">
        <f t="shared" si="25"/>
        <v>0</v>
      </c>
      <c r="BQ64" s="182">
        <f t="shared" si="26"/>
        <v>0</v>
      </c>
    </row>
    <row r="65" spans="1:72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930</v>
      </c>
      <c r="G65" s="16">
        <f>'[3]23'!G67</f>
        <v>0</v>
      </c>
      <c r="H65" s="17">
        <f t="shared" si="27"/>
        <v>1250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19.829999999999998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19.829999999999998</v>
      </c>
      <c r="AE65" s="8">
        <f t="shared" si="11"/>
        <v>19.829999999999998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19.829999999999998</v>
      </c>
      <c r="AL65" s="8">
        <f t="shared" si="35"/>
        <v>230.34000000000003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230.34000000000003</v>
      </c>
      <c r="AT65" s="8">
        <v>19.829999999999998</v>
      </c>
      <c r="AU65" s="8">
        <v>19.829999999999998</v>
      </c>
      <c r="AW65" s="204">
        <v>19.829999999999998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19.829999999999998</v>
      </c>
      <c r="BD65" s="204">
        <v>19.829999999999998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19.829999999999998</v>
      </c>
      <c r="BL65" s="8">
        <f t="shared" si="21"/>
        <v>19.829999999999998</v>
      </c>
      <c r="BM65" s="8">
        <f t="shared" si="22"/>
        <v>19.829999999999998</v>
      </c>
      <c r="BN65" s="8">
        <f t="shared" si="23"/>
        <v>19.829999999999998</v>
      </c>
      <c r="BO65" s="8">
        <f t="shared" si="24"/>
        <v>19.829999999999998</v>
      </c>
      <c r="BP65" s="182">
        <f t="shared" si="25"/>
        <v>0</v>
      </c>
      <c r="BQ65" s="182">
        <f t="shared" si="26"/>
        <v>0</v>
      </c>
    </row>
    <row r="66" spans="1:72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930</v>
      </c>
      <c r="G66" s="16">
        <f>'[3]23'!G68</f>
        <v>0</v>
      </c>
      <c r="H66" s="17">
        <f t="shared" si="27"/>
        <v>1250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19.829999999999998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19.829999999999998</v>
      </c>
      <c r="AE66" s="8">
        <f t="shared" si="11"/>
        <v>19.829999999999998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19.829999999999998</v>
      </c>
      <c r="AL66" s="8">
        <f t="shared" si="35"/>
        <v>230.34000000000003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230.34000000000003</v>
      </c>
      <c r="AT66" s="8">
        <v>19.829999999999998</v>
      </c>
      <c r="AU66" s="8">
        <v>19.829999999999998</v>
      </c>
      <c r="AW66" s="204">
        <v>19.829999999999998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19.829999999999998</v>
      </c>
      <c r="BD66" s="204">
        <v>19.829999999999998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19.829999999999998</v>
      </c>
      <c r="BL66" s="8">
        <f t="shared" si="21"/>
        <v>19.829999999999998</v>
      </c>
      <c r="BM66" s="8">
        <f t="shared" si="22"/>
        <v>19.829999999999998</v>
      </c>
      <c r="BN66" s="8">
        <f t="shared" si="23"/>
        <v>19.829999999999998</v>
      </c>
      <c r="BO66" s="8">
        <f t="shared" si="24"/>
        <v>19.829999999999998</v>
      </c>
      <c r="BP66" s="182">
        <f t="shared" si="25"/>
        <v>0</v>
      </c>
      <c r="BQ66" s="182">
        <f t="shared" si="26"/>
        <v>0</v>
      </c>
    </row>
    <row r="67" spans="1:72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930</v>
      </c>
      <c r="G67" s="16">
        <f>'[3]23'!G69</f>
        <v>0</v>
      </c>
      <c r="H67" s="17">
        <f t="shared" si="27"/>
        <v>1250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19.829999999999998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19.829999999999998</v>
      </c>
      <c r="AE67" s="8">
        <f t="shared" si="11"/>
        <v>19.829999999999998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19.829999999999998</v>
      </c>
      <c r="AL67" s="8">
        <f t="shared" si="35"/>
        <v>230.34000000000003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230.34000000000003</v>
      </c>
      <c r="AT67" s="8">
        <v>19.829999999999998</v>
      </c>
      <c r="AU67" s="8">
        <v>19.829999999999998</v>
      </c>
      <c r="AW67" s="204">
        <v>19.829999999999998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19.829999999999998</v>
      </c>
      <c r="BD67" s="204">
        <v>19.829999999999998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19.829999999999998</v>
      </c>
      <c r="BL67" s="8">
        <f t="shared" si="21"/>
        <v>19.829999999999998</v>
      </c>
      <c r="BM67" s="8">
        <f t="shared" si="22"/>
        <v>19.829999999999998</v>
      </c>
      <c r="BN67" s="8">
        <f t="shared" si="23"/>
        <v>19.829999999999998</v>
      </c>
      <c r="BO67" s="8">
        <f t="shared" si="24"/>
        <v>19.829999999999998</v>
      </c>
      <c r="BP67" s="182">
        <f t="shared" si="25"/>
        <v>0</v>
      </c>
      <c r="BQ67" s="182">
        <f t="shared" si="26"/>
        <v>0</v>
      </c>
    </row>
    <row r="68" spans="1:72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930</v>
      </c>
      <c r="G68" s="16">
        <f>'[3]23'!G70</f>
        <v>0</v>
      </c>
      <c r="H68" s="17">
        <f t="shared" si="27"/>
        <v>1250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19.829999999999998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19.829999999999998</v>
      </c>
      <c r="AE68" s="8">
        <f t="shared" ref="AE68:AE98" si="43">BD68</f>
        <v>19.829999999999998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19.829999999999998</v>
      </c>
      <c r="AL68" s="8">
        <f t="shared" si="35"/>
        <v>230.34000000000003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230.34000000000003</v>
      </c>
      <c r="AT68" s="8">
        <v>19.829999999999998</v>
      </c>
      <c r="AU68" s="8">
        <v>19.829999999999998</v>
      </c>
      <c r="AW68" s="204">
        <v>19.829999999999998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19.829999999999998</v>
      </c>
      <c r="BD68" s="204">
        <v>19.829999999999998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19.829999999999998</v>
      </c>
      <c r="BL68" s="8">
        <f t="shared" ref="BL68:BL98" si="53">AT68</f>
        <v>19.829999999999998</v>
      </c>
      <c r="BM68" s="8">
        <f t="shared" ref="BM68:BM98" si="54">AU68</f>
        <v>19.829999999999998</v>
      </c>
      <c r="BN68" s="8">
        <f t="shared" ref="BN68:BN98" si="55">BC68</f>
        <v>19.829999999999998</v>
      </c>
      <c r="BO68" s="8">
        <f t="shared" ref="BO68:BO98" si="56">BJ68</f>
        <v>19.829999999999998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72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930</v>
      </c>
      <c r="G69" s="16">
        <f>'[3]23'!G71</f>
        <v>0</v>
      </c>
      <c r="H69" s="17">
        <f t="shared" ref="H69:H98" si="59">SUM(B69:G69)</f>
        <v>1250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19.829999999999998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19.829999999999998</v>
      </c>
      <c r="AE69" s="8">
        <f t="shared" si="43"/>
        <v>19.829999999999998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19.829999999999998</v>
      </c>
      <c r="AL69" s="8">
        <f t="shared" si="35"/>
        <v>230.34000000000003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230.34000000000003</v>
      </c>
      <c r="AT69" s="8">
        <v>19.829999999999998</v>
      </c>
      <c r="AU69" s="8">
        <v>19.829999999999998</v>
      </c>
      <c r="AW69" s="204">
        <v>19.829999999999998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19.829999999999998</v>
      </c>
      <c r="BD69" s="204">
        <v>19.829999999999998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19.829999999999998</v>
      </c>
      <c r="BL69" s="8">
        <f t="shared" si="53"/>
        <v>19.829999999999998</v>
      </c>
      <c r="BM69" s="8">
        <f t="shared" si="54"/>
        <v>19.829999999999998</v>
      </c>
      <c r="BN69" s="8">
        <f t="shared" si="55"/>
        <v>19.829999999999998</v>
      </c>
      <c r="BO69" s="8">
        <f t="shared" si="56"/>
        <v>19.829999999999998</v>
      </c>
      <c r="BP69" s="182">
        <f t="shared" si="57"/>
        <v>0</v>
      </c>
      <c r="BQ69" s="182">
        <f t="shared" si="58"/>
        <v>0</v>
      </c>
    </row>
    <row r="70" spans="1:72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930</v>
      </c>
      <c r="G70" s="16">
        <f>'[3]23'!G72</f>
        <v>0</v>
      </c>
      <c r="H70" s="17">
        <f t="shared" si="59"/>
        <v>1250</v>
      </c>
      <c r="I70" s="15">
        <f>'[3]23'!J72</f>
        <v>281.18299999999999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281.18299999999999</v>
      </c>
      <c r="P70" s="18">
        <f>frq!C70</f>
        <v>1</v>
      </c>
      <c r="Q70" s="15">
        <f t="shared" si="33"/>
        <v>281.18299999999999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281.18299999999999</v>
      </c>
      <c r="X70" s="8">
        <f t="shared" si="36"/>
        <v>25.421500000000009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25.421500000000009</v>
      </c>
      <c r="AE70" s="8">
        <f t="shared" si="43"/>
        <v>25.421500000000009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25.421500000000009</v>
      </c>
      <c r="AL70" s="8">
        <f t="shared" si="35"/>
        <v>230.33999999999997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230.33999999999997</v>
      </c>
      <c r="AT70" s="8">
        <v>19.829999999999998</v>
      </c>
      <c r="AU70" s="8">
        <v>19.829999999999998</v>
      </c>
      <c r="AW70" s="208">
        <v>25.421500000000009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25.421500000000009</v>
      </c>
      <c r="BD70" s="208">
        <v>25.421500000000009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25.421500000000009</v>
      </c>
      <c r="BL70" s="8">
        <f t="shared" si="53"/>
        <v>19.829999999999998</v>
      </c>
      <c r="BM70" s="8">
        <f t="shared" si="54"/>
        <v>19.829999999999998</v>
      </c>
      <c r="BN70" s="8">
        <f t="shared" si="55"/>
        <v>25.421500000000009</v>
      </c>
      <c r="BO70" s="8">
        <f t="shared" si="56"/>
        <v>25.421500000000009</v>
      </c>
      <c r="BP70" s="182">
        <f t="shared" si="57"/>
        <v>-5.5915000000000106</v>
      </c>
      <c r="BQ70" s="182">
        <f t="shared" si="58"/>
        <v>-5.5915000000000106</v>
      </c>
      <c r="BR70" s="8">
        <v>11.183000000000021</v>
      </c>
      <c r="BS70" s="8">
        <f>BR70/2</f>
        <v>5.5915000000000106</v>
      </c>
      <c r="BT70" s="8">
        <f>BS70+BD70</f>
        <v>31.013000000000019</v>
      </c>
    </row>
    <row r="71" spans="1:72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930</v>
      </c>
      <c r="G71" s="16">
        <f>'[3]23'!G73</f>
        <v>0</v>
      </c>
      <c r="H71" s="17">
        <f t="shared" si="59"/>
        <v>1250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19.829999999999998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19.829999999999998</v>
      </c>
      <c r="AE71" s="8">
        <f t="shared" si="43"/>
        <v>19.829999999999998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19.829999999999998</v>
      </c>
      <c r="AL71" s="8">
        <f t="shared" si="35"/>
        <v>230.34000000000003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230.34000000000003</v>
      </c>
      <c r="AT71" s="8">
        <v>19.829999999999998</v>
      </c>
      <c r="AU71" s="8">
        <v>19.829999999999998</v>
      </c>
      <c r="AW71" s="204">
        <v>19.829999999999998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19.829999999999998</v>
      </c>
      <c r="BD71" s="204">
        <v>19.829999999999998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19.829999999999998</v>
      </c>
      <c r="BL71" s="8">
        <f t="shared" si="53"/>
        <v>19.829999999999998</v>
      </c>
      <c r="BM71" s="8">
        <f t="shared" si="54"/>
        <v>19.829999999999998</v>
      </c>
      <c r="BN71" s="8">
        <f t="shared" si="55"/>
        <v>19.829999999999998</v>
      </c>
      <c r="BO71" s="8">
        <f t="shared" si="56"/>
        <v>19.829999999999998</v>
      </c>
      <c r="BP71" s="182">
        <f t="shared" si="57"/>
        <v>0</v>
      </c>
      <c r="BQ71" s="182">
        <f t="shared" si="58"/>
        <v>0</v>
      </c>
    </row>
    <row r="72" spans="1:72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930</v>
      </c>
      <c r="G72" s="16">
        <f>'[3]23'!G74</f>
        <v>0</v>
      </c>
      <c r="H72" s="17">
        <f t="shared" si="59"/>
        <v>1250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19.829999999999998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19.829999999999998</v>
      </c>
      <c r="AE72" s="8">
        <f t="shared" si="43"/>
        <v>19.829999999999998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19.829999999999998</v>
      </c>
      <c r="AL72" s="8">
        <f t="shared" si="35"/>
        <v>230.34000000000003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230.34000000000003</v>
      </c>
      <c r="AT72" s="8">
        <v>19.829999999999998</v>
      </c>
      <c r="AU72" s="8">
        <v>19.829999999999998</v>
      </c>
      <c r="AW72" s="204">
        <v>19.829999999999998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19.829999999999998</v>
      </c>
      <c r="BD72" s="204">
        <v>19.829999999999998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19.829999999999998</v>
      </c>
      <c r="BL72" s="8">
        <f t="shared" si="53"/>
        <v>19.829999999999998</v>
      </c>
      <c r="BM72" s="8">
        <f t="shared" si="54"/>
        <v>19.829999999999998</v>
      </c>
      <c r="BN72" s="8">
        <f t="shared" si="55"/>
        <v>19.829999999999998</v>
      </c>
      <c r="BO72" s="8">
        <f t="shared" si="56"/>
        <v>19.829999999999998</v>
      </c>
      <c r="BP72" s="182">
        <f t="shared" si="57"/>
        <v>0</v>
      </c>
      <c r="BQ72" s="182">
        <f t="shared" si="58"/>
        <v>0</v>
      </c>
    </row>
    <row r="73" spans="1:72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930</v>
      </c>
      <c r="G73" s="16">
        <f>'[3]23'!G75</f>
        <v>0</v>
      </c>
      <c r="H73" s="17">
        <f t="shared" si="59"/>
        <v>1250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8.02</v>
      </c>
      <c r="AE73" s="8">
        <f t="shared" si="43"/>
        <v>8.02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8.02</v>
      </c>
      <c r="AL73" s="8">
        <f t="shared" si="35"/>
        <v>253.96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253.96</v>
      </c>
      <c r="AT73" s="8">
        <v>8.02</v>
      </c>
      <c r="AU73" s="8">
        <v>8.02</v>
      </c>
      <c r="AW73" s="204">
        <v>8.02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8.02</v>
      </c>
      <c r="BD73" s="204">
        <v>8.02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8.02</v>
      </c>
      <c r="BL73" s="8">
        <f t="shared" si="53"/>
        <v>8.02</v>
      </c>
      <c r="BM73" s="8">
        <f t="shared" si="54"/>
        <v>8.02</v>
      </c>
      <c r="BN73" s="8">
        <f t="shared" si="55"/>
        <v>8.02</v>
      </c>
      <c r="BO73" s="8">
        <f t="shared" si="56"/>
        <v>8.02</v>
      </c>
      <c r="BP73" s="182">
        <f t="shared" si="57"/>
        <v>0</v>
      </c>
      <c r="BQ73" s="182">
        <f t="shared" si="58"/>
        <v>0</v>
      </c>
    </row>
    <row r="74" spans="1:72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930</v>
      </c>
      <c r="G74" s="16">
        <f>'[3]23'!G76</f>
        <v>0</v>
      </c>
      <c r="H74" s="17">
        <f t="shared" si="59"/>
        <v>1250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20.329999999999998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20.329999999999998</v>
      </c>
      <c r="AE74" s="8">
        <f t="shared" si="43"/>
        <v>20.329999999999998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20.329999999999998</v>
      </c>
      <c r="AL74" s="8">
        <f t="shared" si="35"/>
        <v>229.34000000000003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229.34000000000003</v>
      </c>
      <c r="AT74" s="8">
        <v>20.329999999999998</v>
      </c>
      <c r="AU74" s="8">
        <v>20.329999999999998</v>
      </c>
      <c r="AW74" s="204">
        <v>20.329999999999998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20.329999999999998</v>
      </c>
      <c r="BD74" s="204">
        <v>20.329999999999998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20.329999999999998</v>
      </c>
      <c r="BL74" s="8">
        <f t="shared" si="53"/>
        <v>20.329999999999998</v>
      </c>
      <c r="BM74" s="8">
        <f t="shared" si="54"/>
        <v>20.329999999999998</v>
      </c>
      <c r="BN74" s="8">
        <f t="shared" si="55"/>
        <v>20.329999999999998</v>
      </c>
      <c r="BO74" s="8">
        <f t="shared" si="56"/>
        <v>20.329999999999998</v>
      </c>
      <c r="BP74" s="182">
        <f t="shared" si="57"/>
        <v>0</v>
      </c>
      <c r="BQ74" s="182">
        <f t="shared" si="58"/>
        <v>0</v>
      </c>
    </row>
    <row r="75" spans="1:72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950</v>
      </c>
      <c r="G75" s="16">
        <f>'[3]23'!G77</f>
        <v>0</v>
      </c>
      <c r="H75" s="17">
        <f t="shared" si="59"/>
        <v>1270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8.02</v>
      </c>
      <c r="AE75" s="8">
        <f t="shared" si="43"/>
        <v>8.02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8.02</v>
      </c>
      <c r="AL75" s="8">
        <f t="shared" si="35"/>
        <v>253.96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253.96</v>
      </c>
      <c r="AT75" s="8">
        <v>8.02</v>
      </c>
      <c r="AU75" s="8">
        <v>8.02</v>
      </c>
      <c r="AW75" s="204">
        <v>8.02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8.02</v>
      </c>
      <c r="BD75" s="204">
        <v>8.02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8.02</v>
      </c>
      <c r="BL75" s="8">
        <f t="shared" si="53"/>
        <v>8.02</v>
      </c>
      <c r="BM75" s="8">
        <f t="shared" si="54"/>
        <v>8.02</v>
      </c>
      <c r="BN75" s="8">
        <f t="shared" si="55"/>
        <v>8.02</v>
      </c>
      <c r="BO75" s="8">
        <f t="shared" si="56"/>
        <v>8.02</v>
      </c>
      <c r="BP75" s="182">
        <f t="shared" si="57"/>
        <v>0</v>
      </c>
      <c r="BQ75" s="182">
        <f t="shared" si="58"/>
        <v>0</v>
      </c>
    </row>
    <row r="76" spans="1:72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950</v>
      </c>
      <c r="G76" s="16">
        <f>'[3]23'!G78</f>
        <v>0</v>
      </c>
      <c r="H76" s="17">
        <f t="shared" si="59"/>
        <v>1270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8.02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8.02</v>
      </c>
      <c r="AE76" s="8">
        <f t="shared" si="43"/>
        <v>8.02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8.02</v>
      </c>
      <c r="AL76" s="8">
        <f t="shared" si="35"/>
        <v>253.96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253.96</v>
      </c>
      <c r="AT76" s="8">
        <v>8.02</v>
      </c>
      <c r="AU76" s="8">
        <v>8.02</v>
      </c>
      <c r="AW76" s="204">
        <v>8.02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8.02</v>
      </c>
      <c r="BD76" s="204">
        <v>8.02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8.02</v>
      </c>
      <c r="BL76" s="8">
        <f t="shared" si="53"/>
        <v>8.02</v>
      </c>
      <c r="BM76" s="8">
        <f t="shared" si="54"/>
        <v>8.02</v>
      </c>
      <c r="BN76" s="8">
        <f t="shared" si="55"/>
        <v>8.02</v>
      </c>
      <c r="BO76" s="8">
        <f t="shared" si="56"/>
        <v>8.02</v>
      </c>
      <c r="BP76" s="182">
        <f t="shared" si="57"/>
        <v>0</v>
      </c>
      <c r="BQ76" s="182">
        <f t="shared" si="58"/>
        <v>0</v>
      </c>
    </row>
    <row r="77" spans="1:72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950</v>
      </c>
      <c r="G77" s="16">
        <f>'[3]23'!G79</f>
        <v>0</v>
      </c>
      <c r="H77" s="17">
        <f t="shared" si="59"/>
        <v>1270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8.02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8.02</v>
      </c>
      <c r="AE77" s="8">
        <f t="shared" si="43"/>
        <v>8.02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8.02</v>
      </c>
      <c r="AL77" s="8">
        <f t="shared" si="35"/>
        <v>253.96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253.96</v>
      </c>
      <c r="AT77" s="8">
        <v>8.02</v>
      </c>
      <c r="AU77" s="8">
        <v>8.02</v>
      </c>
      <c r="AW77" s="204">
        <v>8.02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8.02</v>
      </c>
      <c r="BD77" s="204">
        <v>8.02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8.02</v>
      </c>
      <c r="BL77" s="8">
        <f t="shared" si="53"/>
        <v>8.02</v>
      </c>
      <c r="BM77" s="8">
        <f t="shared" si="54"/>
        <v>8.02</v>
      </c>
      <c r="BN77" s="8">
        <f t="shared" si="55"/>
        <v>8.02</v>
      </c>
      <c r="BO77" s="8">
        <f t="shared" si="56"/>
        <v>8.02</v>
      </c>
      <c r="BP77" s="182">
        <f t="shared" si="57"/>
        <v>0</v>
      </c>
      <c r="BQ77" s="182">
        <f t="shared" si="58"/>
        <v>0</v>
      </c>
    </row>
    <row r="78" spans="1:72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950</v>
      </c>
      <c r="G78" s="16">
        <f>'[3]23'!G80</f>
        <v>0</v>
      </c>
      <c r="H78" s="17">
        <f t="shared" si="59"/>
        <v>1270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8.02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8.02</v>
      </c>
      <c r="AE78" s="8">
        <f t="shared" si="43"/>
        <v>8.02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8.02</v>
      </c>
      <c r="AL78" s="8">
        <f t="shared" si="35"/>
        <v>253.96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253.96</v>
      </c>
      <c r="AT78" s="8">
        <v>8.02</v>
      </c>
      <c r="AU78" s="8">
        <v>8.02</v>
      </c>
      <c r="AW78" s="204">
        <v>8.02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8.02</v>
      </c>
      <c r="BD78" s="204">
        <v>8.02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8.02</v>
      </c>
      <c r="BL78" s="8">
        <f t="shared" si="53"/>
        <v>8.02</v>
      </c>
      <c r="BM78" s="8">
        <f t="shared" si="54"/>
        <v>8.02</v>
      </c>
      <c r="BN78" s="8">
        <f t="shared" si="55"/>
        <v>8.02</v>
      </c>
      <c r="BO78" s="8">
        <f t="shared" si="56"/>
        <v>8.02</v>
      </c>
      <c r="BP78" s="182">
        <f t="shared" si="57"/>
        <v>0</v>
      </c>
      <c r="BQ78" s="182">
        <f t="shared" si="58"/>
        <v>0</v>
      </c>
    </row>
    <row r="79" spans="1:72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950</v>
      </c>
      <c r="G79" s="16">
        <f>'[3]23'!G81</f>
        <v>0</v>
      </c>
      <c r="H79" s="17">
        <f t="shared" si="59"/>
        <v>1270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8.02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8.02</v>
      </c>
      <c r="AE79" s="8">
        <f t="shared" si="43"/>
        <v>8.02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8.02</v>
      </c>
      <c r="AL79" s="8">
        <f t="shared" si="35"/>
        <v>253.96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253.96</v>
      </c>
      <c r="AT79" s="8">
        <v>8.02</v>
      </c>
      <c r="AU79" s="8">
        <v>8.02</v>
      </c>
      <c r="AW79" s="204">
        <v>8.02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8.02</v>
      </c>
      <c r="BD79" s="204">
        <v>8.02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8.02</v>
      </c>
      <c r="BL79" s="8">
        <f t="shared" si="53"/>
        <v>8.02</v>
      </c>
      <c r="BM79" s="8">
        <f t="shared" si="54"/>
        <v>8.02</v>
      </c>
      <c r="BN79" s="8">
        <f t="shared" si="55"/>
        <v>8.02</v>
      </c>
      <c r="BO79" s="8">
        <f t="shared" si="56"/>
        <v>8.02</v>
      </c>
      <c r="BP79" s="182">
        <f t="shared" si="57"/>
        <v>0</v>
      </c>
      <c r="BQ79" s="182">
        <f t="shared" si="58"/>
        <v>0</v>
      </c>
    </row>
    <row r="80" spans="1:72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950</v>
      </c>
      <c r="G80" s="16">
        <f>'[3]23'!G82</f>
        <v>0</v>
      </c>
      <c r="H80" s="17">
        <f t="shared" si="59"/>
        <v>1270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8.02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8.02</v>
      </c>
      <c r="AE80" s="8">
        <f t="shared" si="43"/>
        <v>8.02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8.02</v>
      </c>
      <c r="AL80" s="8">
        <f t="shared" si="35"/>
        <v>253.96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253.96</v>
      </c>
      <c r="AT80" s="8">
        <v>8.02</v>
      </c>
      <c r="AU80" s="8">
        <v>8.02</v>
      </c>
      <c r="AW80" s="204">
        <v>8.02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8.02</v>
      </c>
      <c r="BD80" s="204">
        <v>8.02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8.02</v>
      </c>
      <c r="BL80" s="8">
        <f t="shared" si="53"/>
        <v>8.02</v>
      </c>
      <c r="BM80" s="8">
        <f t="shared" si="54"/>
        <v>8.02</v>
      </c>
      <c r="BN80" s="8">
        <f t="shared" si="55"/>
        <v>8.02</v>
      </c>
      <c r="BO80" s="8">
        <f t="shared" si="56"/>
        <v>8.02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950</v>
      </c>
      <c r="G81" s="16">
        <f>'[3]23'!G83</f>
        <v>0</v>
      </c>
      <c r="H81" s="17">
        <f t="shared" si="59"/>
        <v>1270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8.02</v>
      </c>
      <c r="AE81" s="8">
        <f t="shared" si="43"/>
        <v>8.02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8.02</v>
      </c>
      <c r="AL81" s="8">
        <f t="shared" si="35"/>
        <v>253.96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253.96</v>
      </c>
      <c r="AT81" s="8">
        <v>8.02</v>
      </c>
      <c r="AU81" s="8">
        <v>8.02</v>
      </c>
      <c r="AW81" s="204">
        <v>8.02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8.02</v>
      </c>
      <c r="BD81" s="204">
        <v>8.02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8.02</v>
      </c>
      <c r="BL81" s="8">
        <f t="shared" si="53"/>
        <v>8.02</v>
      </c>
      <c r="BM81" s="8">
        <f t="shared" si="54"/>
        <v>8.02</v>
      </c>
      <c r="BN81" s="8">
        <f t="shared" si="55"/>
        <v>8.02</v>
      </c>
      <c r="BO81" s="8">
        <f t="shared" si="56"/>
        <v>8.02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950</v>
      </c>
      <c r="G82" s="16">
        <f>'[3]23'!G84</f>
        <v>0</v>
      </c>
      <c r="H82" s="17">
        <f t="shared" si="59"/>
        <v>1270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8.02</v>
      </c>
      <c r="AE82" s="8">
        <f t="shared" si="43"/>
        <v>8.02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8.02</v>
      </c>
      <c r="AL82" s="8">
        <f t="shared" si="35"/>
        <v>253.96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253.96</v>
      </c>
      <c r="AT82" s="8">
        <v>8.02</v>
      </c>
      <c r="AU82" s="8">
        <v>8.02</v>
      </c>
      <c r="AW82" s="204">
        <v>8.02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8.02</v>
      </c>
      <c r="BD82" s="204">
        <v>8.02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8.02</v>
      </c>
      <c r="BL82" s="8">
        <f t="shared" si="53"/>
        <v>8.02</v>
      </c>
      <c r="BM82" s="8">
        <f t="shared" si="54"/>
        <v>8.02</v>
      </c>
      <c r="BN82" s="8">
        <f t="shared" si="55"/>
        <v>8.02</v>
      </c>
      <c r="BO82" s="8">
        <f t="shared" si="56"/>
        <v>8.02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950</v>
      </c>
      <c r="G83" s="16">
        <f>'[3]23'!G85</f>
        <v>0</v>
      </c>
      <c r="H83" s="17">
        <f t="shared" si="59"/>
        <v>1270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19.829999999999998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19.829999999999998</v>
      </c>
      <c r="AE83" s="8">
        <f t="shared" si="43"/>
        <v>19.829999999999998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19.829999999999998</v>
      </c>
      <c r="AL83" s="8">
        <f t="shared" si="35"/>
        <v>230.34000000000003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230.34000000000003</v>
      </c>
      <c r="AT83" s="8">
        <v>8.02</v>
      </c>
      <c r="AU83" s="8">
        <v>8.02</v>
      </c>
      <c r="AW83" s="204">
        <v>19.829999999999998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19.829999999999998</v>
      </c>
      <c r="BD83" s="204">
        <v>19.829999999999998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19.829999999999998</v>
      </c>
      <c r="BL83" s="8">
        <f t="shared" si="53"/>
        <v>8.02</v>
      </c>
      <c r="BM83" s="8">
        <f t="shared" si="54"/>
        <v>8.02</v>
      </c>
      <c r="BN83" s="8">
        <f t="shared" si="55"/>
        <v>19.829999999999998</v>
      </c>
      <c r="BO83" s="8">
        <f t="shared" si="56"/>
        <v>19.829999999999998</v>
      </c>
      <c r="BP83" s="182">
        <f t="shared" si="57"/>
        <v>-11.809999999999999</v>
      </c>
      <c r="BQ83" s="182">
        <f t="shared" si="58"/>
        <v>-11.809999999999999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950</v>
      </c>
      <c r="G84" s="16">
        <f>'[3]23'!G86</f>
        <v>0</v>
      </c>
      <c r="H84" s="17">
        <f t="shared" si="59"/>
        <v>1270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19.829999999999998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19.829999999999998</v>
      </c>
      <c r="AE84" s="8">
        <f t="shared" si="43"/>
        <v>19.829999999999998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19.829999999999998</v>
      </c>
      <c r="AL84" s="8">
        <f t="shared" si="35"/>
        <v>230.34000000000003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230.34000000000003</v>
      </c>
      <c r="AT84" s="8">
        <v>8.02</v>
      </c>
      <c r="AU84" s="8">
        <v>8.02</v>
      </c>
      <c r="AW84" s="204">
        <v>19.829999999999998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19.829999999999998</v>
      </c>
      <c r="BD84" s="204">
        <v>19.829999999999998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19.829999999999998</v>
      </c>
      <c r="BL84" s="8">
        <f t="shared" si="53"/>
        <v>8.02</v>
      </c>
      <c r="BM84" s="8">
        <f t="shared" si="54"/>
        <v>8.02</v>
      </c>
      <c r="BN84" s="8">
        <f t="shared" si="55"/>
        <v>19.829999999999998</v>
      </c>
      <c r="BO84" s="8">
        <f t="shared" si="56"/>
        <v>19.829999999999998</v>
      </c>
      <c r="BP84" s="182">
        <f t="shared" si="57"/>
        <v>-11.809999999999999</v>
      </c>
      <c r="BQ84" s="182">
        <f t="shared" si="58"/>
        <v>-11.809999999999999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950</v>
      </c>
      <c r="G85" s="16">
        <f>'[3]23'!G87</f>
        <v>0</v>
      </c>
      <c r="H85" s="17">
        <f t="shared" si="59"/>
        <v>1270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19.829999999999998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19.829999999999998</v>
      </c>
      <c r="AE85" s="8">
        <f t="shared" si="43"/>
        <v>19.829999999999998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19.829999999999998</v>
      </c>
      <c r="AL85" s="8">
        <f t="shared" si="35"/>
        <v>230.34000000000003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230.34000000000003</v>
      </c>
      <c r="AT85" s="8">
        <v>8.02</v>
      </c>
      <c r="AU85" s="8">
        <v>8.02</v>
      </c>
      <c r="AW85" s="204">
        <v>19.829999999999998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19.829999999999998</v>
      </c>
      <c r="BD85" s="204">
        <v>19.829999999999998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19.829999999999998</v>
      </c>
      <c r="BL85" s="8">
        <f t="shared" si="53"/>
        <v>8.02</v>
      </c>
      <c r="BM85" s="8">
        <f t="shared" si="54"/>
        <v>8.02</v>
      </c>
      <c r="BN85" s="8">
        <f t="shared" si="55"/>
        <v>19.829999999999998</v>
      </c>
      <c r="BO85" s="8">
        <f t="shared" si="56"/>
        <v>19.829999999999998</v>
      </c>
      <c r="BP85" s="182">
        <f t="shared" si="57"/>
        <v>-11.809999999999999</v>
      </c>
      <c r="BQ85" s="182">
        <f t="shared" si="58"/>
        <v>-11.809999999999999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950</v>
      </c>
      <c r="G86" s="16">
        <f>'[3]23'!G88</f>
        <v>0</v>
      </c>
      <c r="H86" s="17">
        <f t="shared" si="59"/>
        <v>1270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19.829999999999998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19.829999999999998</v>
      </c>
      <c r="AE86" s="8">
        <f t="shared" si="43"/>
        <v>19.829999999999998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19.829999999999998</v>
      </c>
      <c r="AL86" s="8">
        <f t="shared" si="35"/>
        <v>230.34000000000003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230.34000000000003</v>
      </c>
      <c r="AT86" s="8">
        <v>8.02</v>
      </c>
      <c r="AU86" s="8">
        <v>8.02</v>
      </c>
      <c r="AW86" s="204">
        <v>19.829999999999998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19.829999999999998</v>
      </c>
      <c r="BD86" s="204">
        <v>19.829999999999998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19.829999999999998</v>
      </c>
      <c r="BL86" s="8">
        <f t="shared" si="53"/>
        <v>8.02</v>
      </c>
      <c r="BM86" s="8">
        <f t="shared" si="54"/>
        <v>8.02</v>
      </c>
      <c r="BN86" s="8">
        <f t="shared" si="55"/>
        <v>19.829999999999998</v>
      </c>
      <c r="BO86" s="8">
        <f t="shared" si="56"/>
        <v>19.829999999999998</v>
      </c>
      <c r="BP86" s="182">
        <f t="shared" si="57"/>
        <v>-11.809999999999999</v>
      </c>
      <c r="BQ86" s="182">
        <f t="shared" si="58"/>
        <v>-11.809999999999999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950</v>
      </c>
      <c r="G87" s="16">
        <f>'[3]23'!G89</f>
        <v>0</v>
      </c>
      <c r="H87" s="17">
        <f t="shared" si="59"/>
        <v>1270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19.829999999999998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19.829999999999998</v>
      </c>
      <c r="AE87" s="8">
        <f t="shared" si="43"/>
        <v>19.829999999999998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19.829999999999998</v>
      </c>
      <c r="AL87" s="8">
        <f t="shared" si="35"/>
        <v>230.34000000000003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230.34000000000003</v>
      </c>
      <c r="AT87" s="8">
        <v>8.02</v>
      </c>
      <c r="AU87" s="8">
        <v>8.02</v>
      </c>
      <c r="AW87" s="204">
        <v>19.829999999999998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19.829999999999998</v>
      </c>
      <c r="BD87" s="204">
        <v>19.829999999999998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19.829999999999998</v>
      </c>
      <c r="BL87" s="8">
        <f t="shared" si="53"/>
        <v>8.02</v>
      </c>
      <c r="BM87" s="8">
        <f t="shared" si="54"/>
        <v>8.02</v>
      </c>
      <c r="BN87" s="8">
        <f t="shared" si="55"/>
        <v>19.829999999999998</v>
      </c>
      <c r="BO87" s="8">
        <f t="shared" si="56"/>
        <v>19.829999999999998</v>
      </c>
      <c r="BP87" s="182">
        <f t="shared" si="57"/>
        <v>-11.809999999999999</v>
      </c>
      <c r="BQ87" s="182">
        <f t="shared" si="58"/>
        <v>-11.809999999999999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950</v>
      </c>
      <c r="G88" s="16">
        <f>'[3]23'!G90</f>
        <v>0</v>
      </c>
      <c r="H88" s="17">
        <f t="shared" si="59"/>
        <v>1270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19.829999999999998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19.829999999999998</v>
      </c>
      <c r="AE88" s="8">
        <f t="shared" si="43"/>
        <v>19.829999999999998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19.829999999999998</v>
      </c>
      <c r="AL88" s="8">
        <f t="shared" si="35"/>
        <v>230.34000000000003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230.34000000000003</v>
      </c>
      <c r="AT88" s="8">
        <v>8.02</v>
      </c>
      <c r="AU88" s="8">
        <v>8.02</v>
      </c>
      <c r="AW88" s="204">
        <v>19.829999999999998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19.829999999999998</v>
      </c>
      <c r="BD88" s="204">
        <v>19.829999999999998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19.829999999999998</v>
      </c>
      <c r="BL88" s="8">
        <f t="shared" si="53"/>
        <v>8.02</v>
      </c>
      <c r="BM88" s="8">
        <f t="shared" si="54"/>
        <v>8.02</v>
      </c>
      <c r="BN88" s="8">
        <f t="shared" si="55"/>
        <v>19.829999999999998</v>
      </c>
      <c r="BO88" s="8">
        <f t="shared" si="56"/>
        <v>19.829999999999998</v>
      </c>
      <c r="BP88" s="182">
        <f t="shared" si="57"/>
        <v>-11.809999999999999</v>
      </c>
      <c r="BQ88" s="182">
        <f t="shared" si="58"/>
        <v>-11.809999999999999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950</v>
      </c>
      <c r="G89" s="16">
        <f>'[3]23'!G91</f>
        <v>0</v>
      </c>
      <c r="H89" s="17">
        <f t="shared" si="59"/>
        <v>1270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19.829999999999998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19.829999999999998</v>
      </c>
      <c r="AE89" s="8">
        <f t="shared" si="43"/>
        <v>19.829999999999998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19.829999999999998</v>
      </c>
      <c r="AL89" s="8">
        <f t="shared" si="35"/>
        <v>230.34000000000003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230.34000000000003</v>
      </c>
      <c r="AT89" s="8">
        <v>19.829999999999998</v>
      </c>
      <c r="AU89" s="8">
        <v>19.829999999999998</v>
      </c>
      <c r="AW89" s="204">
        <v>19.829999999999998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19.829999999999998</v>
      </c>
      <c r="BD89" s="204">
        <v>19.829999999999998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19.829999999999998</v>
      </c>
      <c r="BL89" s="8">
        <f t="shared" si="53"/>
        <v>19.829999999999998</v>
      </c>
      <c r="BM89" s="8">
        <f t="shared" si="54"/>
        <v>19.829999999999998</v>
      </c>
      <c r="BN89" s="8">
        <f t="shared" si="55"/>
        <v>19.829999999999998</v>
      </c>
      <c r="BO89" s="8">
        <f t="shared" si="56"/>
        <v>19.829999999999998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950</v>
      </c>
      <c r="G90" s="16">
        <f>'[3]23'!G92</f>
        <v>0</v>
      </c>
      <c r="H90" s="17">
        <f t="shared" si="59"/>
        <v>1270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19.829999999999998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19.829999999999998</v>
      </c>
      <c r="AE90" s="8">
        <f t="shared" si="43"/>
        <v>19.829999999999998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19.829999999999998</v>
      </c>
      <c r="AL90" s="8">
        <f t="shared" si="35"/>
        <v>230.34000000000003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230.34000000000003</v>
      </c>
      <c r="AT90" s="8">
        <v>19.829999999999998</v>
      </c>
      <c r="AU90" s="8">
        <v>19.829999999999998</v>
      </c>
      <c r="AW90" s="204">
        <v>19.829999999999998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19.829999999999998</v>
      </c>
      <c r="BD90" s="204">
        <v>19.829999999999998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19.829999999999998</v>
      </c>
      <c r="BL90" s="8">
        <f t="shared" si="53"/>
        <v>19.829999999999998</v>
      </c>
      <c r="BM90" s="8">
        <f t="shared" si="54"/>
        <v>19.829999999999998</v>
      </c>
      <c r="BN90" s="8">
        <f t="shared" si="55"/>
        <v>19.829999999999998</v>
      </c>
      <c r="BO90" s="8">
        <f t="shared" si="56"/>
        <v>19.829999999999998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950</v>
      </c>
      <c r="G91" s="16">
        <f>'[3]23'!G93</f>
        <v>0</v>
      </c>
      <c r="H91" s="17">
        <f t="shared" si="59"/>
        <v>1270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19.829999999999998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19.829999999999998</v>
      </c>
      <c r="AE91" s="8">
        <f t="shared" si="43"/>
        <v>19.829999999999998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19.829999999999998</v>
      </c>
      <c r="AL91" s="8">
        <f t="shared" si="35"/>
        <v>230.34000000000003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230.34000000000003</v>
      </c>
      <c r="AT91" s="8">
        <v>19.829999999999998</v>
      </c>
      <c r="AU91" s="8">
        <v>19.829999999999998</v>
      </c>
      <c r="AW91" s="204">
        <v>19.829999999999998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19.829999999999998</v>
      </c>
      <c r="BD91" s="204">
        <v>19.829999999999998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19.829999999999998</v>
      </c>
      <c r="BL91" s="8">
        <f t="shared" si="53"/>
        <v>19.829999999999998</v>
      </c>
      <c r="BM91" s="8">
        <f t="shared" si="54"/>
        <v>19.829999999999998</v>
      </c>
      <c r="BN91" s="8">
        <f t="shared" si="55"/>
        <v>19.829999999999998</v>
      </c>
      <c r="BO91" s="8">
        <f t="shared" si="56"/>
        <v>19.829999999999998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950</v>
      </c>
      <c r="G92" s="16">
        <f>'[3]23'!G94</f>
        <v>0</v>
      </c>
      <c r="H92" s="17">
        <f t="shared" si="59"/>
        <v>1270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19.829999999999998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19.829999999999998</v>
      </c>
      <c r="AE92" s="8">
        <f t="shared" si="43"/>
        <v>19.829999999999998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19.829999999999998</v>
      </c>
      <c r="AL92" s="8">
        <f t="shared" si="35"/>
        <v>230.34000000000003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230.34000000000003</v>
      </c>
      <c r="AT92" s="8">
        <v>19.829999999999998</v>
      </c>
      <c r="AU92" s="8">
        <v>19.829999999999998</v>
      </c>
      <c r="AW92" s="204">
        <v>19.829999999999998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19.829999999999998</v>
      </c>
      <c r="BD92" s="204">
        <v>19.829999999999998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19.829999999999998</v>
      </c>
      <c r="BL92" s="8">
        <f t="shared" si="53"/>
        <v>19.829999999999998</v>
      </c>
      <c r="BM92" s="8">
        <f t="shared" si="54"/>
        <v>19.829999999999998</v>
      </c>
      <c r="BN92" s="8">
        <f t="shared" si="55"/>
        <v>19.829999999999998</v>
      </c>
      <c r="BO92" s="8">
        <f t="shared" si="56"/>
        <v>19.829999999999998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950</v>
      </c>
      <c r="G93" s="16">
        <f>'[3]23'!G95</f>
        <v>0</v>
      </c>
      <c r="H93" s="17">
        <f t="shared" si="59"/>
        <v>1270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19.829999999999998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19.829999999999998</v>
      </c>
      <c r="AE93" s="8">
        <f t="shared" si="43"/>
        <v>19.829999999999998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19.829999999999998</v>
      </c>
      <c r="AL93" s="8">
        <f t="shared" si="35"/>
        <v>230.34000000000003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230.34000000000003</v>
      </c>
      <c r="AT93" s="8">
        <v>19.829999999999998</v>
      </c>
      <c r="AU93" s="8">
        <v>19.829999999999998</v>
      </c>
      <c r="AW93" s="204">
        <v>19.829999999999998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19.829999999999998</v>
      </c>
      <c r="BD93" s="204">
        <v>19.829999999999998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19.829999999999998</v>
      </c>
      <c r="BL93" s="8">
        <f t="shared" si="53"/>
        <v>19.829999999999998</v>
      </c>
      <c r="BM93" s="8">
        <f t="shared" si="54"/>
        <v>19.829999999999998</v>
      </c>
      <c r="BN93" s="8">
        <f t="shared" si="55"/>
        <v>19.829999999999998</v>
      </c>
      <c r="BO93" s="8">
        <f t="shared" si="56"/>
        <v>19.829999999999998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950</v>
      </c>
      <c r="G94" s="16">
        <f>'[3]23'!G96</f>
        <v>0</v>
      </c>
      <c r="H94" s="17">
        <f t="shared" si="59"/>
        <v>1270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19.829999999999998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19.829999999999998</v>
      </c>
      <c r="AE94" s="8">
        <f t="shared" si="43"/>
        <v>19.829999999999998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19.829999999999998</v>
      </c>
      <c r="AL94" s="8">
        <f t="shared" si="35"/>
        <v>230.34000000000003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230.34000000000003</v>
      </c>
      <c r="AT94" s="8">
        <v>19.829999999999998</v>
      </c>
      <c r="AU94" s="8">
        <v>19.829999999999998</v>
      </c>
      <c r="AW94" s="204">
        <v>19.829999999999998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19.829999999999998</v>
      </c>
      <c r="BD94" s="204">
        <v>19.829999999999998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19.829999999999998</v>
      </c>
      <c r="BL94" s="8">
        <f t="shared" si="53"/>
        <v>19.829999999999998</v>
      </c>
      <c r="BM94" s="8">
        <f t="shared" si="54"/>
        <v>19.829999999999998</v>
      </c>
      <c r="BN94" s="8">
        <f t="shared" si="55"/>
        <v>19.829999999999998</v>
      </c>
      <c r="BO94" s="8">
        <f t="shared" si="56"/>
        <v>19.829999999999998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950</v>
      </c>
      <c r="G95" s="16">
        <f>'[3]23'!G97</f>
        <v>0</v>
      </c>
      <c r="H95" s="17">
        <f t="shared" si="59"/>
        <v>1270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19.829999999999998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19.829999999999998</v>
      </c>
      <c r="AE95" s="8">
        <f t="shared" si="43"/>
        <v>19.829999999999998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19.829999999999998</v>
      </c>
      <c r="AL95" s="8">
        <f t="shared" si="35"/>
        <v>230.34000000000003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230.34000000000003</v>
      </c>
      <c r="AT95" s="8">
        <v>19.829999999999998</v>
      </c>
      <c r="AU95" s="8">
        <v>19.829999999999998</v>
      </c>
      <c r="AW95" s="204">
        <v>19.829999999999998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19.829999999999998</v>
      </c>
      <c r="BD95" s="204">
        <v>19.829999999999998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19.829999999999998</v>
      </c>
      <c r="BL95" s="8">
        <f t="shared" si="53"/>
        <v>19.829999999999998</v>
      </c>
      <c r="BM95" s="8">
        <f t="shared" si="54"/>
        <v>19.829999999999998</v>
      </c>
      <c r="BN95" s="8">
        <f t="shared" si="55"/>
        <v>19.829999999999998</v>
      </c>
      <c r="BO95" s="8">
        <f t="shared" si="56"/>
        <v>19.829999999999998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950</v>
      </c>
      <c r="G96" s="16">
        <f>'[3]23'!G98</f>
        <v>0</v>
      </c>
      <c r="H96" s="17">
        <f t="shared" si="59"/>
        <v>1270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19.829999999999998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19.829999999999998</v>
      </c>
      <c r="AE96" s="8">
        <f t="shared" si="43"/>
        <v>19.829999999999998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19.829999999999998</v>
      </c>
      <c r="AL96" s="8">
        <f t="shared" si="35"/>
        <v>230.34000000000003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230.34000000000003</v>
      </c>
      <c r="AT96" s="8">
        <v>19.829999999999998</v>
      </c>
      <c r="AU96" s="8">
        <v>19.829999999999998</v>
      </c>
      <c r="AW96" s="204">
        <v>19.829999999999998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19.829999999999998</v>
      </c>
      <c r="BD96" s="204">
        <v>19.829999999999998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19.829999999999998</v>
      </c>
      <c r="BL96" s="8">
        <f t="shared" si="53"/>
        <v>19.829999999999998</v>
      </c>
      <c r="BM96" s="8">
        <f t="shared" si="54"/>
        <v>19.829999999999998</v>
      </c>
      <c r="BN96" s="8">
        <f t="shared" si="55"/>
        <v>19.829999999999998</v>
      </c>
      <c r="BO96" s="8">
        <f t="shared" si="56"/>
        <v>19.829999999999998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950</v>
      </c>
      <c r="G97" s="16">
        <f>'[3]23'!G99</f>
        <v>0</v>
      </c>
      <c r="H97" s="17">
        <f t="shared" si="59"/>
        <v>1270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19.829999999999998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19.829999999999998</v>
      </c>
      <c r="AE97" s="8">
        <f t="shared" si="43"/>
        <v>19.829999999999998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19.829999999999998</v>
      </c>
      <c r="AL97" s="8">
        <f t="shared" si="35"/>
        <v>230.34000000000003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230.34000000000003</v>
      </c>
      <c r="AT97" s="8">
        <v>19.829999999999998</v>
      </c>
      <c r="AU97" s="8">
        <v>19.829999999999998</v>
      </c>
      <c r="AW97" s="204">
        <v>19.829999999999998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19.829999999999998</v>
      </c>
      <c r="BD97" s="204">
        <v>19.829999999999998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19.829999999999998</v>
      </c>
      <c r="BL97" s="8">
        <f t="shared" si="53"/>
        <v>19.829999999999998</v>
      </c>
      <c r="BM97" s="8">
        <f t="shared" si="54"/>
        <v>19.829999999999998</v>
      </c>
      <c r="BN97" s="8">
        <f t="shared" si="55"/>
        <v>19.829999999999998</v>
      </c>
      <c r="BO97" s="8">
        <f t="shared" si="56"/>
        <v>19.829999999999998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950</v>
      </c>
      <c r="G98" s="16">
        <f>'[3]23'!G100</f>
        <v>0</v>
      </c>
      <c r="H98" s="17">
        <f t="shared" si="59"/>
        <v>1270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19.829999999999998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19.829999999999998</v>
      </c>
      <c r="AE98" s="8">
        <f t="shared" si="43"/>
        <v>19.829999999999998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19.829999999999998</v>
      </c>
      <c r="AL98" s="8">
        <f t="shared" si="35"/>
        <v>230.34000000000003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230.34000000000003</v>
      </c>
      <c r="AT98" s="8">
        <v>19.829999999999998</v>
      </c>
      <c r="AU98" s="8">
        <v>19.829999999999998</v>
      </c>
      <c r="AW98" s="204">
        <v>19.829999999999998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19.829999999999998</v>
      </c>
      <c r="BD98" s="204">
        <v>19.829999999999998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19.829999999999998</v>
      </c>
      <c r="BL98" s="8">
        <f t="shared" si="53"/>
        <v>19.829999999999998</v>
      </c>
      <c r="BM98" s="8">
        <f t="shared" si="54"/>
        <v>19.829999999999998</v>
      </c>
      <c r="BN98" s="8">
        <f t="shared" si="55"/>
        <v>19.829999999999998</v>
      </c>
      <c r="BO98" s="8">
        <f t="shared" si="56"/>
        <v>19.829999999999998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6.4888817500000009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6.4888817500000009</v>
      </c>
      <c r="P99" s="15">
        <f t="shared" si="62"/>
        <v>2.4E-2</v>
      </c>
      <c r="Q99" s="15">
        <f t="shared" si="62"/>
        <v>6.4888817500000009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6.4888817500000009</v>
      </c>
      <c r="X99" s="15">
        <f t="shared" si="62"/>
        <v>0.48465787499999918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0.48465787499999918</v>
      </c>
      <c r="AE99" s="15">
        <f t="shared" si="62"/>
        <v>0.48465787499999918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0.48465787499999918</v>
      </c>
      <c r="AL99" s="15">
        <f t="shared" si="62"/>
        <v>5.5195660000000002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5.5195660000000002</v>
      </c>
      <c r="AS99" s="15">
        <f t="shared" si="62"/>
        <v>0</v>
      </c>
      <c r="AT99" s="15">
        <f t="shared" si="62"/>
        <v>0.46858749999999921</v>
      </c>
      <c r="AU99" s="15">
        <f t="shared" si="62"/>
        <v>0.46858749999999921</v>
      </c>
      <c r="AV99" s="15">
        <f t="shared" si="62"/>
        <v>0</v>
      </c>
      <c r="AW99" s="15">
        <f t="shared" si="62"/>
        <v>0.48465787499999918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0.48465787499999918</v>
      </c>
      <c r="BD99" s="15">
        <f t="shared" si="62"/>
        <v>0.48465787499999918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0.48465787499999918</v>
      </c>
      <c r="BK99" s="15"/>
      <c r="BL99" s="15">
        <f t="shared" si="63"/>
        <v>0.46858749999999921</v>
      </c>
      <c r="BM99" s="15">
        <f t="shared" si="63"/>
        <v>0.46858749999999921</v>
      </c>
      <c r="BN99" s="15">
        <f t="shared" si="63"/>
        <v>0.48465787499999918</v>
      </c>
      <c r="BO99" s="15">
        <f t="shared" si="63"/>
        <v>0.48465787499999918</v>
      </c>
      <c r="BP99" s="15">
        <f t="shared" si="63"/>
        <v>-1.6070375000000001E-2</v>
      </c>
      <c r="BQ99" s="15">
        <f t="shared" si="63"/>
        <v>-1.6070375000000001E-2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-2</v>
      </c>
      <c r="E71">
        <f>PPCL!N71</f>
        <v>0</v>
      </c>
      <c r="F71">
        <f t="shared" si="10"/>
        <v>120</v>
      </c>
      <c r="G71">
        <f t="shared" si="11"/>
        <v>-2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-2</v>
      </c>
      <c r="P71">
        <v>-0.56579999999999986</v>
      </c>
      <c r="Q71">
        <v>-0.32140000000000002</v>
      </c>
      <c r="R71">
        <v>-0.12120000000000002</v>
      </c>
      <c r="S71">
        <v>-0.60599999999999998</v>
      </c>
      <c r="T71">
        <v>-0.3856</v>
      </c>
      <c r="U71" s="156">
        <f t="shared" si="8"/>
        <v>-1.9999999999999998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-2</v>
      </c>
      <c r="E72">
        <f>PPCL!N72</f>
        <v>0</v>
      </c>
      <c r="F72">
        <f t="shared" si="10"/>
        <v>120</v>
      </c>
      <c r="G72">
        <f t="shared" si="11"/>
        <v>-2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-2</v>
      </c>
      <c r="P72">
        <v>-0.56579999999999986</v>
      </c>
      <c r="Q72">
        <v>-0.32140000000000002</v>
      </c>
      <c r="R72">
        <v>-0.12120000000000002</v>
      </c>
      <c r="S72">
        <v>-0.60599999999999998</v>
      </c>
      <c r="T72">
        <v>-0.3856</v>
      </c>
      <c r="U72" s="156">
        <f t="shared" si="8"/>
        <v>-1.9999999999999998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-2</v>
      </c>
      <c r="E73">
        <f>PPCL!N73</f>
        <v>0</v>
      </c>
      <c r="F73">
        <f t="shared" si="10"/>
        <v>120</v>
      </c>
      <c r="G73">
        <f t="shared" si="11"/>
        <v>-2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-2</v>
      </c>
      <c r="P73">
        <v>-0.56579999999999986</v>
      </c>
      <c r="Q73">
        <v>-0.32140000000000002</v>
      </c>
      <c r="R73">
        <v>-0.12120000000000002</v>
      </c>
      <c r="S73">
        <v>-0.60599999999999998</v>
      </c>
      <c r="T73">
        <v>-0.3856</v>
      </c>
      <c r="U73" s="156">
        <f t="shared" si="8"/>
        <v>-1.9999999999999998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-2</v>
      </c>
      <c r="E74">
        <f>PPCL!N74</f>
        <v>0</v>
      </c>
      <c r="F74">
        <f t="shared" si="10"/>
        <v>120</v>
      </c>
      <c r="G74">
        <f t="shared" si="11"/>
        <v>-2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-2</v>
      </c>
      <c r="P74">
        <v>-0.56579999999999986</v>
      </c>
      <c r="Q74">
        <v>-0.32140000000000002</v>
      </c>
      <c r="R74">
        <v>-0.12120000000000002</v>
      </c>
      <c r="S74">
        <v>-0.60599999999999998</v>
      </c>
      <c r="T74">
        <v>-0.3856</v>
      </c>
      <c r="U74" s="156">
        <f t="shared" si="8"/>
        <v>-1.9999999999999998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-2</v>
      </c>
      <c r="E75">
        <f>PPCL!N75</f>
        <v>0</v>
      </c>
      <c r="F75">
        <f t="shared" si="10"/>
        <v>120</v>
      </c>
      <c r="G75">
        <f t="shared" si="11"/>
        <v>-2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-2</v>
      </c>
      <c r="P75">
        <v>-0.56579999999999986</v>
      </c>
      <c r="Q75">
        <v>-0.32140000000000002</v>
      </c>
      <c r="R75">
        <v>-0.12120000000000002</v>
      </c>
      <c r="S75">
        <v>-0.60599999999999998</v>
      </c>
      <c r="T75">
        <v>-0.3856</v>
      </c>
      <c r="U75" s="156">
        <f t="shared" si="8"/>
        <v>-1.9999999999999998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-2</v>
      </c>
      <c r="E76">
        <f>PPCL!N76</f>
        <v>0</v>
      </c>
      <c r="F76">
        <f t="shared" si="10"/>
        <v>120</v>
      </c>
      <c r="G76">
        <f t="shared" si="11"/>
        <v>-2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-2</v>
      </c>
      <c r="P76">
        <v>-0.56579999999999986</v>
      </c>
      <c r="Q76">
        <v>-0.32140000000000002</v>
      </c>
      <c r="R76">
        <v>-0.12120000000000002</v>
      </c>
      <c r="S76">
        <v>-0.60599999999999998</v>
      </c>
      <c r="T76">
        <v>-0.3856</v>
      </c>
      <c r="U76" s="156">
        <f t="shared" si="8"/>
        <v>-1.9999999999999998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-2</v>
      </c>
      <c r="E77">
        <f>PPCL!N77</f>
        <v>0</v>
      </c>
      <c r="F77">
        <f t="shared" si="10"/>
        <v>120</v>
      </c>
      <c r="G77">
        <f t="shared" si="11"/>
        <v>-2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-2</v>
      </c>
      <c r="P77">
        <v>-0.56579999999999986</v>
      </c>
      <c r="Q77">
        <v>-0.32140000000000002</v>
      </c>
      <c r="R77">
        <v>-0.12120000000000002</v>
      </c>
      <c r="S77">
        <v>-0.60599999999999998</v>
      </c>
      <c r="T77">
        <v>-0.3856</v>
      </c>
      <c r="U77" s="156">
        <f t="shared" si="8"/>
        <v>-1.9999999999999998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-2</v>
      </c>
      <c r="E78">
        <f>PPCL!N78</f>
        <v>0</v>
      </c>
      <c r="F78">
        <f t="shared" si="10"/>
        <v>120</v>
      </c>
      <c r="G78">
        <f t="shared" si="11"/>
        <v>-2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-2</v>
      </c>
      <c r="P78">
        <v>-0.56579999999999986</v>
      </c>
      <c r="Q78">
        <v>-0.32140000000000002</v>
      </c>
      <c r="R78">
        <v>-0.12120000000000002</v>
      </c>
      <c r="S78">
        <v>-0.60599999999999998</v>
      </c>
      <c r="T78">
        <v>-0.3856</v>
      </c>
      <c r="U78" s="156">
        <f t="shared" si="8"/>
        <v>-1.9999999999999998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-2</v>
      </c>
      <c r="E79">
        <f>PPCL!N79</f>
        <v>0</v>
      </c>
      <c r="F79">
        <f t="shared" si="10"/>
        <v>120</v>
      </c>
      <c r="G79">
        <f t="shared" si="11"/>
        <v>-2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-2</v>
      </c>
      <c r="P79">
        <v>-0.56579999999999986</v>
      </c>
      <c r="Q79">
        <v>-0.32140000000000002</v>
      </c>
      <c r="R79">
        <v>-0.12120000000000002</v>
      </c>
      <c r="S79">
        <v>-0.60599999999999998</v>
      </c>
      <c r="T79">
        <v>-0.3856</v>
      </c>
      <c r="U79" s="156">
        <f t="shared" si="8"/>
        <v>-1.9999999999999998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-2</v>
      </c>
      <c r="E80">
        <f>PPCL!N80</f>
        <v>0</v>
      </c>
      <c r="F80">
        <f t="shared" si="10"/>
        <v>120</v>
      </c>
      <c r="G80">
        <f t="shared" si="11"/>
        <v>-2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-2</v>
      </c>
      <c r="P80">
        <v>-0.56579999999999986</v>
      </c>
      <c r="Q80">
        <v>-0.32140000000000002</v>
      </c>
      <c r="R80">
        <v>-0.12120000000000002</v>
      </c>
      <c r="S80">
        <v>-0.60599999999999998</v>
      </c>
      <c r="T80">
        <v>-0.3856</v>
      </c>
      <c r="U80" s="156">
        <f t="shared" si="8"/>
        <v>-1.9999999999999998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-2</v>
      </c>
      <c r="E81">
        <f>PPCL!N81</f>
        <v>0</v>
      </c>
      <c r="F81">
        <f t="shared" si="10"/>
        <v>120</v>
      </c>
      <c r="G81">
        <f t="shared" si="11"/>
        <v>-2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-2</v>
      </c>
      <c r="P81">
        <v>-0.56579999999999986</v>
      </c>
      <c r="Q81">
        <v>-0.32140000000000002</v>
      </c>
      <c r="R81">
        <v>-0.12120000000000002</v>
      </c>
      <c r="S81">
        <v>-0.60599999999999998</v>
      </c>
      <c r="T81">
        <v>-0.3856</v>
      </c>
      <c r="U81" s="156">
        <f t="shared" si="8"/>
        <v>-1.9999999999999998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-2</v>
      </c>
      <c r="E82">
        <f>PPCL!N82</f>
        <v>0</v>
      </c>
      <c r="F82">
        <f t="shared" si="10"/>
        <v>120</v>
      </c>
      <c r="G82">
        <f t="shared" si="11"/>
        <v>-2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-2</v>
      </c>
      <c r="P82">
        <v>-0.56579999999999986</v>
      </c>
      <c r="Q82">
        <v>-0.32140000000000002</v>
      </c>
      <c r="R82">
        <v>-0.12120000000000002</v>
      </c>
      <c r="S82">
        <v>-0.60599999999999998</v>
      </c>
      <c r="T82">
        <v>-0.3856</v>
      </c>
      <c r="U82" s="156">
        <f t="shared" si="8"/>
        <v>-1.9999999999999998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-2</v>
      </c>
      <c r="E83">
        <f>PPCL!N83</f>
        <v>0</v>
      </c>
      <c r="F83">
        <f t="shared" si="10"/>
        <v>120</v>
      </c>
      <c r="G83">
        <f t="shared" si="11"/>
        <v>-2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-2</v>
      </c>
      <c r="P83">
        <v>-0.56579999999999986</v>
      </c>
      <c r="Q83">
        <v>-0.32140000000000002</v>
      </c>
      <c r="R83">
        <v>-0.12120000000000002</v>
      </c>
      <c r="S83">
        <v>-0.60599999999999998</v>
      </c>
      <c r="T83">
        <v>-0.3856</v>
      </c>
      <c r="U83" s="156">
        <f t="shared" si="8"/>
        <v>-1.9999999999999998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-2</v>
      </c>
      <c r="E84">
        <f>PPCL!N84</f>
        <v>0</v>
      </c>
      <c r="F84">
        <f t="shared" si="10"/>
        <v>120</v>
      </c>
      <c r="G84">
        <f t="shared" si="11"/>
        <v>-2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-2</v>
      </c>
      <c r="P84">
        <v>-0.56579999999999986</v>
      </c>
      <c r="Q84">
        <v>-0.32140000000000002</v>
      </c>
      <c r="R84">
        <v>-0.12120000000000002</v>
      </c>
      <c r="S84">
        <v>-0.60599999999999998</v>
      </c>
      <c r="T84">
        <v>-0.3856</v>
      </c>
      <c r="U84" s="156">
        <f t="shared" si="8"/>
        <v>-1.9999999999999998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-2</v>
      </c>
      <c r="E85">
        <f>PPCL!N85</f>
        <v>0</v>
      </c>
      <c r="F85">
        <f t="shared" si="10"/>
        <v>120</v>
      </c>
      <c r="G85">
        <f t="shared" si="11"/>
        <v>-2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-2</v>
      </c>
      <c r="P85">
        <v>-0.56579999999999986</v>
      </c>
      <c r="Q85">
        <v>-0.32140000000000002</v>
      </c>
      <c r="R85">
        <v>-0.12120000000000002</v>
      </c>
      <c r="S85">
        <v>-0.60599999999999998</v>
      </c>
      <c r="T85">
        <v>-0.3856</v>
      </c>
      <c r="U85" s="156">
        <f t="shared" si="8"/>
        <v>-1.9999999999999998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-2</v>
      </c>
      <c r="E86">
        <f>PPCL!N86</f>
        <v>0</v>
      </c>
      <c r="F86">
        <f t="shared" si="10"/>
        <v>120</v>
      </c>
      <c r="G86">
        <f t="shared" si="11"/>
        <v>-2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-2</v>
      </c>
      <c r="P86">
        <v>-0.56579999999999986</v>
      </c>
      <c r="Q86">
        <v>-0.32140000000000002</v>
      </c>
      <c r="R86">
        <v>-0.12120000000000002</v>
      </c>
      <c r="S86">
        <v>-0.60599999999999998</v>
      </c>
      <c r="T86">
        <v>-0.3856</v>
      </c>
      <c r="U86" s="156">
        <f t="shared" si="8"/>
        <v>-1.9999999999999998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-2</v>
      </c>
      <c r="E87">
        <f>PPCL!N87</f>
        <v>0</v>
      </c>
      <c r="F87">
        <f t="shared" si="10"/>
        <v>120</v>
      </c>
      <c r="G87">
        <f t="shared" si="11"/>
        <v>-2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-2</v>
      </c>
      <c r="P87">
        <v>-0.56579999999999986</v>
      </c>
      <c r="Q87">
        <v>-0.32140000000000002</v>
      </c>
      <c r="R87">
        <v>-0.12120000000000002</v>
      </c>
      <c r="S87">
        <v>-0.60599999999999998</v>
      </c>
      <c r="T87">
        <v>-0.3856</v>
      </c>
      <c r="U87" s="156">
        <f t="shared" si="8"/>
        <v>-1.9999999999999998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-2</v>
      </c>
      <c r="E88">
        <f>PPCL!N88</f>
        <v>0</v>
      </c>
      <c r="F88">
        <f t="shared" si="10"/>
        <v>120</v>
      </c>
      <c r="G88">
        <f t="shared" si="11"/>
        <v>-2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-2</v>
      </c>
      <c r="P88">
        <v>-0.56579999999999986</v>
      </c>
      <c r="Q88">
        <v>-0.32140000000000002</v>
      </c>
      <c r="R88">
        <v>-0.12120000000000002</v>
      </c>
      <c r="S88">
        <v>-0.60599999999999998</v>
      </c>
      <c r="T88">
        <v>-0.3856</v>
      </c>
      <c r="U88" s="156">
        <f t="shared" si="8"/>
        <v>-1.9999999999999998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-2</v>
      </c>
      <c r="E89">
        <f>PPCL!N89</f>
        <v>0</v>
      </c>
      <c r="F89">
        <f t="shared" si="10"/>
        <v>120</v>
      </c>
      <c r="G89">
        <f t="shared" si="11"/>
        <v>-2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-2</v>
      </c>
      <c r="P89">
        <v>-0.56579999999999986</v>
      </c>
      <c r="Q89">
        <v>-0.32140000000000002</v>
      </c>
      <c r="R89">
        <v>-0.12120000000000002</v>
      </c>
      <c r="S89">
        <v>-0.60599999999999998</v>
      </c>
      <c r="T89">
        <v>-0.3856</v>
      </c>
      <c r="U89" s="156">
        <f t="shared" si="8"/>
        <v>-1.9999999999999998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-2</v>
      </c>
      <c r="E90">
        <f>PPCL!N90</f>
        <v>0</v>
      </c>
      <c r="F90">
        <f t="shared" si="10"/>
        <v>120</v>
      </c>
      <c r="G90">
        <f t="shared" si="11"/>
        <v>-2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-2</v>
      </c>
      <c r="P90">
        <v>-0.56579999999999986</v>
      </c>
      <c r="Q90">
        <v>-0.32140000000000002</v>
      </c>
      <c r="R90">
        <v>-0.12120000000000002</v>
      </c>
      <c r="S90">
        <v>-0.60599999999999998</v>
      </c>
      <c r="T90">
        <v>-0.3856</v>
      </c>
      <c r="U90" s="156">
        <f t="shared" si="8"/>
        <v>-1.9999999999999998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-2</v>
      </c>
      <c r="E91">
        <f>PPCL!N91</f>
        <v>0</v>
      </c>
      <c r="F91">
        <f t="shared" si="10"/>
        <v>120</v>
      </c>
      <c r="G91">
        <f t="shared" si="11"/>
        <v>-2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-2</v>
      </c>
      <c r="P91">
        <v>-0.56579999999999986</v>
      </c>
      <c r="Q91">
        <v>-0.32140000000000002</v>
      </c>
      <c r="R91">
        <v>-0.12120000000000002</v>
      </c>
      <c r="S91">
        <v>-0.60599999999999998</v>
      </c>
      <c r="T91">
        <v>-0.3856</v>
      </c>
      <c r="U91" s="156">
        <f t="shared" si="8"/>
        <v>-1.9999999999999998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-2</v>
      </c>
      <c r="E92">
        <f>PPCL!N92</f>
        <v>0</v>
      </c>
      <c r="F92">
        <f t="shared" si="10"/>
        <v>120</v>
      </c>
      <c r="G92">
        <f t="shared" si="11"/>
        <v>-2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-2</v>
      </c>
      <c r="P92">
        <v>-0.56579999999999986</v>
      </c>
      <c r="Q92">
        <v>-0.32140000000000002</v>
      </c>
      <c r="R92">
        <v>-0.12120000000000002</v>
      </c>
      <c r="S92">
        <v>-0.60599999999999998</v>
      </c>
      <c r="T92">
        <v>-0.3856</v>
      </c>
      <c r="U92" s="156">
        <f t="shared" si="8"/>
        <v>-1.9999999999999998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-2</v>
      </c>
      <c r="E93">
        <f>PPCL!N93</f>
        <v>0</v>
      </c>
      <c r="F93">
        <f t="shared" si="10"/>
        <v>120</v>
      </c>
      <c r="G93">
        <f t="shared" si="11"/>
        <v>-2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-2</v>
      </c>
      <c r="P93">
        <v>-0.56579999999999986</v>
      </c>
      <c r="Q93">
        <v>-0.32140000000000002</v>
      </c>
      <c r="R93">
        <v>-0.12120000000000002</v>
      </c>
      <c r="S93">
        <v>-0.60599999999999998</v>
      </c>
      <c r="T93">
        <v>-0.3856</v>
      </c>
      <c r="U93" s="156">
        <f t="shared" si="8"/>
        <v>-1.9999999999999998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-2</v>
      </c>
      <c r="E94">
        <f>PPCL!N94</f>
        <v>0</v>
      </c>
      <c r="F94">
        <f t="shared" si="10"/>
        <v>120</v>
      </c>
      <c r="G94">
        <f t="shared" si="11"/>
        <v>-2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-2</v>
      </c>
      <c r="P94">
        <v>-0.56579999999999986</v>
      </c>
      <c r="Q94">
        <v>-0.32140000000000002</v>
      </c>
      <c r="R94">
        <v>-0.12120000000000002</v>
      </c>
      <c r="S94">
        <v>-0.60599999999999998</v>
      </c>
      <c r="T94">
        <v>-0.3856</v>
      </c>
      <c r="U94" s="156">
        <f t="shared" si="8"/>
        <v>-1.9999999999999998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-2</v>
      </c>
      <c r="E95">
        <f>PPCL!N95</f>
        <v>0</v>
      </c>
      <c r="F95">
        <f t="shared" si="10"/>
        <v>120</v>
      </c>
      <c r="G95">
        <f t="shared" si="11"/>
        <v>-2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-2</v>
      </c>
      <c r="P95">
        <v>-0.56579999999999986</v>
      </c>
      <c r="Q95">
        <v>-0.32140000000000002</v>
      </c>
      <c r="R95">
        <v>-0.12120000000000002</v>
      </c>
      <c r="S95">
        <v>-0.60599999999999998</v>
      </c>
      <c r="T95">
        <v>-0.3856</v>
      </c>
      <c r="U95" s="156">
        <f t="shared" si="8"/>
        <v>-1.9999999999999998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-2</v>
      </c>
      <c r="E96">
        <f>PPCL!N96</f>
        <v>0</v>
      </c>
      <c r="F96">
        <f t="shared" si="10"/>
        <v>120</v>
      </c>
      <c r="G96">
        <f t="shared" si="11"/>
        <v>-2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-2</v>
      </c>
      <c r="P96">
        <v>-0.56579999999999986</v>
      </c>
      <c r="Q96">
        <v>-0.32140000000000002</v>
      </c>
      <c r="R96">
        <v>-0.12120000000000002</v>
      </c>
      <c r="S96">
        <v>-0.60599999999999998</v>
      </c>
      <c r="T96">
        <v>-0.3856</v>
      </c>
      <c r="U96" s="156">
        <f t="shared" si="8"/>
        <v>-1.9999999999999998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-2</v>
      </c>
      <c r="E97">
        <f>PPCL!N97</f>
        <v>0</v>
      </c>
      <c r="F97">
        <f t="shared" si="10"/>
        <v>120</v>
      </c>
      <c r="G97">
        <f t="shared" si="11"/>
        <v>-2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-2</v>
      </c>
      <c r="P97">
        <v>-0.56579999999999986</v>
      </c>
      <c r="Q97">
        <v>-0.32140000000000002</v>
      </c>
      <c r="R97">
        <v>-0.12120000000000002</v>
      </c>
      <c r="S97">
        <v>-0.60599999999999998</v>
      </c>
      <c r="T97">
        <v>-0.3856</v>
      </c>
      <c r="U97" s="156">
        <f t="shared" si="8"/>
        <v>-1.9999999999999998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-2</v>
      </c>
      <c r="E98">
        <f>PPCL!N98</f>
        <v>0</v>
      </c>
      <c r="F98">
        <f t="shared" si="10"/>
        <v>120</v>
      </c>
      <c r="G98">
        <f t="shared" si="11"/>
        <v>-2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-2</v>
      </c>
      <c r="P98">
        <v>-0.56579999999999986</v>
      </c>
      <c r="Q98">
        <v>-0.32140000000000002</v>
      </c>
      <c r="R98">
        <v>-0.12120000000000002</v>
      </c>
      <c r="S98">
        <v>-0.60599999999999998</v>
      </c>
      <c r="T98">
        <v>-0.3856</v>
      </c>
      <c r="U98" s="156">
        <f t="shared" si="8"/>
        <v>-1.9999999999999998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2.0259999999999998</v>
      </c>
      <c r="E99" s="156">
        <f t="shared" si="12"/>
        <v>0</v>
      </c>
      <c r="F99" s="156">
        <f t="shared" si="12"/>
        <v>2.88</v>
      </c>
      <c r="G99" s="156">
        <f t="shared" si="12"/>
        <v>2.0259999999999998</v>
      </c>
      <c r="H99" s="156"/>
      <c r="I99" s="156">
        <f t="shared" si="12"/>
        <v>0.57715000000000005</v>
      </c>
      <c r="J99" s="156">
        <f t="shared" si="12"/>
        <v>0.32775999999999966</v>
      </c>
      <c r="K99" s="156">
        <f t="shared" si="12"/>
        <v>0.12358999999999989</v>
      </c>
      <c r="L99" s="156">
        <f t="shared" si="12"/>
        <v>0.61811999999999978</v>
      </c>
      <c r="M99" s="156">
        <f t="shared" si="12"/>
        <v>0.39338000000000045</v>
      </c>
      <c r="N99" s="156">
        <f t="shared" si="12"/>
        <v>2.04</v>
      </c>
      <c r="O99" s="156">
        <f t="shared" si="12"/>
        <v>-1.4E-2</v>
      </c>
      <c r="P99" s="156">
        <f t="shared" si="12"/>
        <v>0.57318940000000107</v>
      </c>
      <c r="Q99" s="156">
        <f t="shared" si="12"/>
        <v>0.32551019999999936</v>
      </c>
      <c r="R99" s="156">
        <f t="shared" si="12"/>
        <v>0.12274159999999998</v>
      </c>
      <c r="S99" s="156">
        <f t="shared" si="12"/>
        <v>0.61387799999999826</v>
      </c>
      <c r="T99" s="156">
        <f t="shared" si="12"/>
        <v>0.39068079999999999</v>
      </c>
      <c r="U99" s="156">
        <f t="shared" si="12"/>
        <v>2.0259999999999998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38</v>
      </c>
      <c r="E3">
        <f>PPCL!P3</f>
        <v>0</v>
      </c>
      <c r="F3">
        <f>B3+C3</f>
        <v>203</v>
      </c>
      <c r="G3">
        <f>D3+E3</f>
        <v>38</v>
      </c>
      <c r="H3" s="154"/>
      <c r="I3">
        <f>BRPL_EOD!AI3+BRPL_EOD!AJ3</f>
        <v>10.75</v>
      </c>
      <c r="J3">
        <f>BYPL_EOD!AI3+BYPL_EOD!AJ3</f>
        <v>6.11</v>
      </c>
      <c r="K3">
        <f>MES_EOD!AI3+MES_EOD!AJ3</f>
        <v>2.2999999999999998</v>
      </c>
      <c r="L3">
        <f>NDMC_EOD!AI3+NDMC_EOD!AJ3</f>
        <v>11.51</v>
      </c>
      <c r="M3">
        <f>TPDDL_EOD!AI3+TPDDL_EOD!AJ3</f>
        <v>7.33</v>
      </c>
      <c r="N3">
        <f t="shared" ref="N3:N66" si="0">SUM(I3:M3)</f>
        <v>38</v>
      </c>
      <c r="O3" s="154">
        <f t="shared" ref="O3:O66" si="1">G3-N3</f>
        <v>0</v>
      </c>
      <c r="P3">
        <v>10.75</v>
      </c>
      <c r="Q3">
        <v>6.11</v>
      </c>
      <c r="R3">
        <v>2.2999999999999998</v>
      </c>
      <c r="S3">
        <v>11.51</v>
      </c>
      <c r="T3">
        <v>7.33</v>
      </c>
      <c r="U3" s="156">
        <f t="shared" ref="U3:U66" si="2">SUM(P3:T3)</f>
        <v>38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38</v>
      </c>
      <c r="E4">
        <f>PPCL!P4</f>
        <v>0</v>
      </c>
      <c r="F4">
        <f t="shared" ref="F4:F67" si="4">B4+C4</f>
        <v>203</v>
      </c>
      <c r="G4">
        <f t="shared" ref="G4:G67" si="5">D4+E4</f>
        <v>38</v>
      </c>
      <c r="H4" s="154"/>
      <c r="I4">
        <f>BRPL_EOD!AI4+BRPL_EOD!AJ4</f>
        <v>10.75</v>
      </c>
      <c r="J4">
        <f>BYPL_EOD!AI4+BYPL_EOD!AJ4</f>
        <v>6.11</v>
      </c>
      <c r="K4">
        <f>MES_EOD!AI4+MES_EOD!AJ4</f>
        <v>2.2999999999999998</v>
      </c>
      <c r="L4">
        <f>NDMC_EOD!AI4+NDMC_EOD!AJ4</f>
        <v>11.51</v>
      </c>
      <c r="M4">
        <f>TPDDL_EOD!AI4+TPDDL_EOD!AJ4</f>
        <v>7.33</v>
      </c>
      <c r="N4">
        <f t="shared" si="0"/>
        <v>38</v>
      </c>
      <c r="O4" s="154">
        <f t="shared" si="1"/>
        <v>0</v>
      </c>
      <c r="P4">
        <v>10.75</v>
      </c>
      <c r="Q4">
        <v>6.11</v>
      </c>
      <c r="R4">
        <v>2.2999999999999998</v>
      </c>
      <c r="S4">
        <v>11.51</v>
      </c>
      <c r="T4">
        <v>7.33</v>
      </c>
      <c r="U4" s="156">
        <f t="shared" si="2"/>
        <v>38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38</v>
      </c>
      <c r="E5">
        <f>PPCL!P5</f>
        <v>0</v>
      </c>
      <c r="F5">
        <f t="shared" si="4"/>
        <v>203</v>
      </c>
      <c r="G5">
        <f t="shared" si="5"/>
        <v>38</v>
      </c>
      <c r="H5" s="154"/>
      <c r="I5">
        <f>BRPL_EOD!AI5+BRPL_EOD!AJ5</f>
        <v>10.75</v>
      </c>
      <c r="J5">
        <f>BYPL_EOD!AI5+BYPL_EOD!AJ5</f>
        <v>6.11</v>
      </c>
      <c r="K5">
        <f>MES_EOD!AI5+MES_EOD!AJ5</f>
        <v>2.2999999999999998</v>
      </c>
      <c r="L5">
        <f>NDMC_EOD!AI5+NDMC_EOD!AJ5</f>
        <v>11.51</v>
      </c>
      <c r="M5">
        <f>TPDDL_EOD!AI5+TPDDL_EOD!AJ5</f>
        <v>7.33</v>
      </c>
      <c r="N5">
        <f t="shared" si="0"/>
        <v>38</v>
      </c>
      <c r="O5" s="154">
        <f t="shared" si="1"/>
        <v>0</v>
      </c>
      <c r="P5">
        <v>10.75</v>
      </c>
      <c r="Q5">
        <v>6.11</v>
      </c>
      <c r="R5">
        <v>2.2999999999999998</v>
      </c>
      <c r="S5">
        <v>11.51</v>
      </c>
      <c r="T5">
        <v>7.33</v>
      </c>
      <c r="U5" s="156">
        <f t="shared" si="2"/>
        <v>38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38</v>
      </c>
      <c r="E6">
        <f>PPCL!P6</f>
        <v>0</v>
      </c>
      <c r="F6">
        <f t="shared" si="4"/>
        <v>203</v>
      </c>
      <c r="G6">
        <f t="shared" si="5"/>
        <v>38</v>
      </c>
      <c r="H6" s="154"/>
      <c r="I6">
        <f>BRPL_EOD!AI6+BRPL_EOD!AJ6</f>
        <v>10.75</v>
      </c>
      <c r="J6">
        <f>BYPL_EOD!AI6+BYPL_EOD!AJ6</f>
        <v>6.11</v>
      </c>
      <c r="K6">
        <f>MES_EOD!AI6+MES_EOD!AJ6</f>
        <v>2.2999999999999998</v>
      </c>
      <c r="L6">
        <f>NDMC_EOD!AI6+NDMC_EOD!AJ6</f>
        <v>11.51</v>
      </c>
      <c r="M6">
        <f>TPDDL_EOD!AI6+TPDDL_EOD!AJ6</f>
        <v>7.33</v>
      </c>
      <c r="N6">
        <f t="shared" si="0"/>
        <v>38</v>
      </c>
      <c r="O6" s="154">
        <f t="shared" si="1"/>
        <v>0</v>
      </c>
      <c r="P6">
        <v>10.75</v>
      </c>
      <c r="Q6">
        <v>6.11</v>
      </c>
      <c r="R6">
        <v>2.2999999999999998</v>
      </c>
      <c r="S6">
        <v>11.51</v>
      </c>
      <c r="T6">
        <v>7.33</v>
      </c>
      <c r="U6" s="156">
        <f t="shared" si="2"/>
        <v>38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38</v>
      </c>
      <c r="E7">
        <f>PPCL!P7</f>
        <v>0</v>
      </c>
      <c r="F7">
        <f t="shared" si="4"/>
        <v>203</v>
      </c>
      <c r="G7">
        <f t="shared" si="5"/>
        <v>38</v>
      </c>
      <c r="H7" s="154"/>
      <c r="I7">
        <f>BRPL_EOD!AI7+BRPL_EOD!AJ7</f>
        <v>10.75</v>
      </c>
      <c r="J7">
        <f>BYPL_EOD!AI7+BYPL_EOD!AJ7</f>
        <v>6.11</v>
      </c>
      <c r="K7">
        <f>MES_EOD!AI7+MES_EOD!AJ7</f>
        <v>2.2999999999999998</v>
      </c>
      <c r="L7">
        <f>NDMC_EOD!AI7+NDMC_EOD!AJ7</f>
        <v>11.51</v>
      </c>
      <c r="M7">
        <f>TPDDL_EOD!AI7+TPDDL_EOD!AJ7</f>
        <v>7.33</v>
      </c>
      <c r="N7">
        <f t="shared" si="0"/>
        <v>38</v>
      </c>
      <c r="O7" s="154">
        <f t="shared" si="1"/>
        <v>0</v>
      </c>
      <c r="P7">
        <v>10.75</v>
      </c>
      <c r="Q7">
        <v>6.11</v>
      </c>
      <c r="R7">
        <v>2.2999999999999998</v>
      </c>
      <c r="S7">
        <v>11.51</v>
      </c>
      <c r="T7">
        <v>7.33</v>
      </c>
      <c r="U7" s="156">
        <f t="shared" si="2"/>
        <v>38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38</v>
      </c>
      <c r="E8">
        <f>PPCL!P8</f>
        <v>0</v>
      </c>
      <c r="F8">
        <f t="shared" si="4"/>
        <v>203</v>
      </c>
      <c r="G8">
        <f t="shared" si="5"/>
        <v>38</v>
      </c>
      <c r="H8" s="154"/>
      <c r="I8">
        <f>BRPL_EOD!AI8+BRPL_EOD!AJ8</f>
        <v>10.75</v>
      </c>
      <c r="J8">
        <f>BYPL_EOD!AI8+BYPL_EOD!AJ8</f>
        <v>6.11</v>
      </c>
      <c r="K8">
        <f>MES_EOD!AI8+MES_EOD!AJ8</f>
        <v>2.2999999999999998</v>
      </c>
      <c r="L8">
        <f>NDMC_EOD!AI8+NDMC_EOD!AJ8</f>
        <v>11.51</v>
      </c>
      <c r="M8">
        <f>TPDDL_EOD!AI8+TPDDL_EOD!AJ8</f>
        <v>7.33</v>
      </c>
      <c r="N8">
        <f t="shared" si="0"/>
        <v>38</v>
      </c>
      <c r="O8" s="154">
        <f t="shared" si="1"/>
        <v>0</v>
      </c>
      <c r="P8">
        <v>10.75</v>
      </c>
      <c r="Q8">
        <v>6.11</v>
      </c>
      <c r="R8">
        <v>2.2999999999999998</v>
      </c>
      <c r="S8">
        <v>11.51</v>
      </c>
      <c r="T8">
        <v>7.33</v>
      </c>
      <c r="U8" s="156">
        <f t="shared" si="2"/>
        <v>38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38</v>
      </c>
      <c r="E9">
        <f>PPCL!P9</f>
        <v>0</v>
      </c>
      <c r="F9">
        <f t="shared" si="4"/>
        <v>203</v>
      </c>
      <c r="G9">
        <f t="shared" si="5"/>
        <v>38</v>
      </c>
      <c r="H9" s="154"/>
      <c r="I9">
        <f>BRPL_EOD!AI9+BRPL_EOD!AJ9</f>
        <v>10.75</v>
      </c>
      <c r="J9">
        <f>BYPL_EOD!AI9+BYPL_EOD!AJ9</f>
        <v>6.11</v>
      </c>
      <c r="K9">
        <f>MES_EOD!AI9+MES_EOD!AJ9</f>
        <v>2.2999999999999998</v>
      </c>
      <c r="L9">
        <f>NDMC_EOD!AI9+NDMC_EOD!AJ9</f>
        <v>11.51</v>
      </c>
      <c r="M9">
        <f>TPDDL_EOD!AI9+TPDDL_EOD!AJ9</f>
        <v>7.33</v>
      </c>
      <c r="N9">
        <f t="shared" si="0"/>
        <v>38</v>
      </c>
      <c r="O9" s="154">
        <f t="shared" si="1"/>
        <v>0</v>
      </c>
      <c r="P9">
        <v>10.75</v>
      </c>
      <c r="Q9">
        <v>6.11</v>
      </c>
      <c r="R9">
        <v>2.2999999999999998</v>
      </c>
      <c r="S9">
        <v>11.51</v>
      </c>
      <c r="T9">
        <v>7.33</v>
      </c>
      <c r="U9" s="156">
        <f t="shared" si="2"/>
        <v>38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38</v>
      </c>
      <c r="E10">
        <f>PPCL!P10</f>
        <v>0</v>
      </c>
      <c r="F10">
        <f t="shared" si="4"/>
        <v>203</v>
      </c>
      <c r="G10">
        <f t="shared" si="5"/>
        <v>38</v>
      </c>
      <c r="H10" s="154"/>
      <c r="I10">
        <f>BRPL_EOD!AI10+BRPL_EOD!AJ10</f>
        <v>10.75</v>
      </c>
      <c r="J10">
        <f>BYPL_EOD!AI10+BYPL_EOD!AJ10</f>
        <v>6.11</v>
      </c>
      <c r="K10">
        <f>MES_EOD!AI10+MES_EOD!AJ10</f>
        <v>2.2999999999999998</v>
      </c>
      <c r="L10">
        <f>NDMC_EOD!AI10+NDMC_EOD!AJ10</f>
        <v>11.51</v>
      </c>
      <c r="M10">
        <f>TPDDL_EOD!AI10+TPDDL_EOD!AJ10</f>
        <v>7.33</v>
      </c>
      <c r="N10">
        <f t="shared" si="0"/>
        <v>38</v>
      </c>
      <c r="O10" s="154">
        <f t="shared" si="1"/>
        <v>0</v>
      </c>
      <c r="P10">
        <v>10.75</v>
      </c>
      <c r="Q10">
        <v>6.11</v>
      </c>
      <c r="R10">
        <v>2.2999999999999998</v>
      </c>
      <c r="S10">
        <v>11.51</v>
      </c>
      <c r="T10">
        <v>7.33</v>
      </c>
      <c r="U10" s="156">
        <f t="shared" si="2"/>
        <v>38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38</v>
      </c>
      <c r="E11">
        <f>PPCL!P11</f>
        <v>0</v>
      </c>
      <c r="F11">
        <f t="shared" si="4"/>
        <v>203</v>
      </c>
      <c r="G11">
        <f t="shared" si="5"/>
        <v>38</v>
      </c>
      <c r="H11" s="154"/>
      <c r="I11">
        <f>BRPL_EOD!AI11+BRPL_EOD!AJ11</f>
        <v>10.75</v>
      </c>
      <c r="J11">
        <f>BYPL_EOD!AI11+BYPL_EOD!AJ11</f>
        <v>6.11</v>
      </c>
      <c r="K11">
        <f>MES_EOD!AI11+MES_EOD!AJ11</f>
        <v>2.2999999999999998</v>
      </c>
      <c r="L11">
        <f>NDMC_EOD!AI11+NDMC_EOD!AJ11</f>
        <v>11.51</v>
      </c>
      <c r="M11">
        <f>TPDDL_EOD!AI11+TPDDL_EOD!AJ11</f>
        <v>7.33</v>
      </c>
      <c r="N11">
        <f t="shared" si="0"/>
        <v>38</v>
      </c>
      <c r="O11" s="154">
        <f t="shared" si="1"/>
        <v>0</v>
      </c>
      <c r="P11">
        <v>10.75</v>
      </c>
      <c r="Q11">
        <v>6.11</v>
      </c>
      <c r="R11">
        <v>2.2999999999999998</v>
      </c>
      <c r="S11">
        <v>11.51</v>
      </c>
      <c r="T11">
        <v>7.33</v>
      </c>
      <c r="U11" s="156">
        <f t="shared" si="2"/>
        <v>38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38</v>
      </c>
      <c r="E12">
        <f>PPCL!P12</f>
        <v>0</v>
      </c>
      <c r="F12">
        <f t="shared" si="4"/>
        <v>203</v>
      </c>
      <c r="G12">
        <f t="shared" si="5"/>
        <v>38</v>
      </c>
      <c r="H12" s="154"/>
      <c r="I12">
        <f>BRPL_EOD!AI12+BRPL_EOD!AJ12</f>
        <v>10.75</v>
      </c>
      <c r="J12">
        <f>BYPL_EOD!AI12+BYPL_EOD!AJ12</f>
        <v>6.11</v>
      </c>
      <c r="K12">
        <f>MES_EOD!AI12+MES_EOD!AJ12</f>
        <v>2.2999999999999998</v>
      </c>
      <c r="L12">
        <f>NDMC_EOD!AI12+NDMC_EOD!AJ12</f>
        <v>11.51</v>
      </c>
      <c r="M12">
        <f>TPDDL_EOD!AI12+TPDDL_EOD!AJ12</f>
        <v>7.33</v>
      </c>
      <c r="N12">
        <f t="shared" si="0"/>
        <v>38</v>
      </c>
      <c r="O12" s="154">
        <f t="shared" si="1"/>
        <v>0</v>
      </c>
      <c r="P12">
        <v>10.75</v>
      </c>
      <c r="Q12">
        <v>6.11</v>
      </c>
      <c r="R12">
        <v>2.2999999999999998</v>
      </c>
      <c r="S12">
        <v>11.51</v>
      </c>
      <c r="T12">
        <v>7.33</v>
      </c>
      <c r="U12" s="156">
        <f t="shared" si="2"/>
        <v>38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38</v>
      </c>
      <c r="E13">
        <f>PPCL!P13</f>
        <v>0</v>
      </c>
      <c r="F13">
        <f t="shared" si="4"/>
        <v>203</v>
      </c>
      <c r="G13">
        <f t="shared" si="5"/>
        <v>38</v>
      </c>
      <c r="H13" s="154"/>
      <c r="I13">
        <f>BRPL_EOD!AI13+BRPL_EOD!AJ13</f>
        <v>10.75</v>
      </c>
      <c r="J13">
        <f>BYPL_EOD!AI13+BYPL_EOD!AJ13</f>
        <v>6.11</v>
      </c>
      <c r="K13">
        <f>MES_EOD!AI13+MES_EOD!AJ13</f>
        <v>2.2999999999999998</v>
      </c>
      <c r="L13">
        <f>NDMC_EOD!AI13+NDMC_EOD!AJ13</f>
        <v>11.51</v>
      </c>
      <c r="M13">
        <f>TPDDL_EOD!AI13+TPDDL_EOD!AJ13</f>
        <v>7.33</v>
      </c>
      <c r="N13">
        <f t="shared" si="0"/>
        <v>38</v>
      </c>
      <c r="O13" s="154">
        <f t="shared" si="1"/>
        <v>0</v>
      </c>
      <c r="P13">
        <v>10.75</v>
      </c>
      <c r="Q13">
        <v>6.11</v>
      </c>
      <c r="R13">
        <v>2.2999999999999998</v>
      </c>
      <c r="S13">
        <v>11.51</v>
      </c>
      <c r="T13">
        <v>7.33</v>
      </c>
      <c r="U13" s="156">
        <f t="shared" si="2"/>
        <v>38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38</v>
      </c>
      <c r="E14">
        <f>PPCL!P14</f>
        <v>0</v>
      </c>
      <c r="F14">
        <f t="shared" si="4"/>
        <v>203</v>
      </c>
      <c r="G14">
        <f t="shared" si="5"/>
        <v>38</v>
      </c>
      <c r="H14" s="154"/>
      <c r="I14">
        <f>BRPL_EOD!AI14+BRPL_EOD!AJ14</f>
        <v>10.75</v>
      </c>
      <c r="J14">
        <f>BYPL_EOD!AI14+BYPL_EOD!AJ14</f>
        <v>6.11</v>
      </c>
      <c r="K14">
        <f>MES_EOD!AI14+MES_EOD!AJ14</f>
        <v>2.2999999999999998</v>
      </c>
      <c r="L14">
        <f>NDMC_EOD!AI14+NDMC_EOD!AJ14</f>
        <v>11.51</v>
      </c>
      <c r="M14">
        <f>TPDDL_EOD!AI14+TPDDL_EOD!AJ14</f>
        <v>7.33</v>
      </c>
      <c r="N14">
        <f t="shared" si="0"/>
        <v>38</v>
      </c>
      <c r="O14" s="154">
        <f t="shared" si="1"/>
        <v>0</v>
      </c>
      <c r="P14">
        <v>10.75</v>
      </c>
      <c r="Q14">
        <v>6.11</v>
      </c>
      <c r="R14">
        <v>2.2999999999999998</v>
      </c>
      <c r="S14">
        <v>11.51</v>
      </c>
      <c r="T14">
        <v>7.33</v>
      </c>
      <c r="U14" s="156">
        <f t="shared" si="2"/>
        <v>38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38</v>
      </c>
      <c r="E15">
        <f>PPCL!P15</f>
        <v>0</v>
      </c>
      <c r="F15">
        <f t="shared" si="4"/>
        <v>203</v>
      </c>
      <c r="G15">
        <f t="shared" si="5"/>
        <v>38</v>
      </c>
      <c r="H15" s="154"/>
      <c r="I15">
        <f>BRPL_EOD!AI15+BRPL_EOD!AJ15</f>
        <v>10.75</v>
      </c>
      <c r="J15">
        <f>BYPL_EOD!AI15+BYPL_EOD!AJ15</f>
        <v>6.11</v>
      </c>
      <c r="K15">
        <f>MES_EOD!AI15+MES_EOD!AJ15</f>
        <v>2.2999999999999998</v>
      </c>
      <c r="L15">
        <f>NDMC_EOD!AI15+NDMC_EOD!AJ15</f>
        <v>11.51</v>
      </c>
      <c r="M15">
        <f>TPDDL_EOD!AI15+TPDDL_EOD!AJ15</f>
        <v>7.33</v>
      </c>
      <c r="N15">
        <f t="shared" si="0"/>
        <v>38</v>
      </c>
      <c r="O15" s="154">
        <f t="shared" si="1"/>
        <v>0</v>
      </c>
      <c r="P15">
        <v>10.75</v>
      </c>
      <c r="Q15">
        <v>6.11</v>
      </c>
      <c r="R15">
        <v>2.2999999999999998</v>
      </c>
      <c r="S15">
        <v>11.51</v>
      </c>
      <c r="T15">
        <v>7.33</v>
      </c>
      <c r="U15" s="156">
        <f t="shared" si="2"/>
        <v>38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38</v>
      </c>
      <c r="E16">
        <f>PPCL!P16</f>
        <v>0</v>
      </c>
      <c r="F16">
        <f t="shared" si="4"/>
        <v>203</v>
      </c>
      <c r="G16">
        <f t="shared" si="5"/>
        <v>38</v>
      </c>
      <c r="H16" s="154"/>
      <c r="I16">
        <f>BRPL_EOD!AI16+BRPL_EOD!AJ16</f>
        <v>10.75</v>
      </c>
      <c r="J16">
        <f>BYPL_EOD!AI16+BYPL_EOD!AJ16</f>
        <v>6.11</v>
      </c>
      <c r="K16">
        <f>MES_EOD!AI16+MES_EOD!AJ16</f>
        <v>2.2999999999999998</v>
      </c>
      <c r="L16">
        <f>NDMC_EOD!AI16+NDMC_EOD!AJ16</f>
        <v>11.51</v>
      </c>
      <c r="M16">
        <f>TPDDL_EOD!AI16+TPDDL_EOD!AJ16</f>
        <v>7.33</v>
      </c>
      <c r="N16">
        <f t="shared" si="0"/>
        <v>38</v>
      </c>
      <c r="O16" s="154">
        <f t="shared" si="1"/>
        <v>0</v>
      </c>
      <c r="P16">
        <v>10.75</v>
      </c>
      <c r="Q16">
        <v>6.11</v>
      </c>
      <c r="R16">
        <v>2.2999999999999998</v>
      </c>
      <c r="S16">
        <v>11.51</v>
      </c>
      <c r="T16">
        <v>7.33</v>
      </c>
      <c r="U16" s="156">
        <f t="shared" si="2"/>
        <v>38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38</v>
      </c>
      <c r="E17">
        <f>PPCL!P17</f>
        <v>0</v>
      </c>
      <c r="F17">
        <f t="shared" si="4"/>
        <v>203</v>
      </c>
      <c r="G17">
        <f t="shared" si="5"/>
        <v>38</v>
      </c>
      <c r="H17" s="154"/>
      <c r="I17">
        <f>BRPL_EOD!AI17+BRPL_EOD!AJ17</f>
        <v>10.75</v>
      </c>
      <c r="J17">
        <f>BYPL_EOD!AI17+BYPL_EOD!AJ17</f>
        <v>6.11</v>
      </c>
      <c r="K17">
        <f>MES_EOD!AI17+MES_EOD!AJ17</f>
        <v>2.2999999999999998</v>
      </c>
      <c r="L17">
        <f>NDMC_EOD!AI17+NDMC_EOD!AJ17</f>
        <v>11.51</v>
      </c>
      <c r="M17">
        <f>TPDDL_EOD!AI17+TPDDL_EOD!AJ17</f>
        <v>7.33</v>
      </c>
      <c r="N17">
        <f t="shared" si="0"/>
        <v>38</v>
      </c>
      <c r="O17" s="154">
        <f t="shared" si="1"/>
        <v>0</v>
      </c>
      <c r="P17">
        <v>10.75</v>
      </c>
      <c r="Q17">
        <v>6.11</v>
      </c>
      <c r="R17">
        <v>2.2999999999999998</v>
      </c>
      <c r="S17">
        <v>11.51</v>
      </c>
      <c r="T17">
        <v>7.33</v>
      </c>
      <c r="U17" s="156">
        <f t="shared" si="2"/>
        <v>38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38</v>
      </c>
      <c r="E18">
        <f>PPCL!P18</f>
        <v>0</v>
      </c>
      <c r="F18">
        <f t="shared" si="4"/>
        <v>203</v>
      </c>
      <c r="G18">
        <f t="shared" si="5"/>
        <v>38</v>
      </c>
      <c r="H18" s="154"/>
      <c r="I18">
        <f>BRPL_EOD!AI18+BRPL_EOD!AJ18</f>
        <v>10.75</v>
      </c>
      <c r="J18">
        <f>BYPL_EOD!AI18+BYPL_EOD!AJ18</f>
        <v>6.11</v>
      </c>
      <c r="K18">
        <f>MES_EOD!AI18+MES_EOD!AJ18</f>
        <v>2.2999999999999998</v>
      </c>
      <c r="L18">
        <f>NDMC_EOD!AI18+NDMC_EOD!AJ18</f>
        <v>11.51</v>
      </c>
      <c r="M18">
        <f>TPDDL_EOD!AI18+TPDDL_EOD!AJ18</f>
        <v>7.33</v>
      </c>
      <c r="N18">
        <f t="shared" si="0"/>
        <v>38</v>
      </c>
      <c r="O18" s="154">
        <f t="shared" si="1"/>
        <v>0</v>
      </c>
      <c r="P18">
        <v>10.75</v>
      </c>
      <c r="Q18">
        <v>6.11</v>
      </c>
      <c r="R18">
        <v>2.2999999999999998</v>
      </c>
      <c r="S18">
        <v>11.51</v>
      </c>
      <c r="T18">
        <v>7.33</v>
      </c>
      <c r="U18" s="156">
        <f t="shared" si="2"/>
        <v>38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38</v>
      </c>
      <c r="E19">
        <f>PPCL!P19</f>
        <v>0</v>
      </c>
      <c r="F19">
        <f t="shared" si="4"/>
        <v>203</v>
      </c>
      <c r="G19">
        <f t="shared" si="5"/>
        <v>38</v>
      </c>
      <c r="H19" s="154"/>
      <c r="I19">
        <f>BRPL_EOD!AI19+BRPL_EOD!AJ19</f>
        <v>10.75</v>
      </c>
      <c r="J19">
        <f>BYPL_EOD!AI19+BYPL_EOD!AJ19</f>
        <v>6.11</v>
      </c>
      <c r="K19">
        <f>MES_EOD!AI19+MES_EOD!AJ19</f>
        <v>2.2999999999999998</v>
      </c>
      <c r="L19">
        <f>NDMC_EOD!AI19+NDMC_EOD!AJ19</f>
        <v>11.51</v>
      </c>
      <c r="M19">
        <f>TPDDL_EOD!AI19+TPDDL_EOD!AJ19</f>
        <v>7.33</v>
      </c>
      <c r="N19">
        <f t="shared" si="0"/>
        <v>38</v>
      </c>
      <c r="O19" s="154">
        <f t="shared" si="1"/>
        <v>0</v>
      </c>
      <c r="P19">
        <v>10.75</v>
      </c>
      <c r="Q19">
        <v>6.11</v>
      </c>
      <c r="R19">
        <v>2.2999999999999998</v>
      </c>
      <c r="S19">
        <v>11.51</v>
      </c>
      <c r="T19">
        <v>7.33</v>
      </c>
      <c r="U19" s="156">
        <f t="shared" si="2"/>
        <v>38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38</v>
      </c>
      <c r="E20">
        <f>PPCL!P20</f>
        <v>0</v>
      </c>
      <c r="F20">
        <f t="shared" si="4"/>
        <v>203</v>
      </c>
      <c r="G20">
        <f t="shared" si="5"/>
        <v>38</v>
      </c>
      <c r="H20" s="154"/>
      <c r="I20">
        <f>BRPL_EOD!AI20+BRPL_EOD!AJ20</f>
        <v>10.75</v>
      </c>
      <c r="J20">
        <f>BYPL_EOD!AI20+BYPL_EOD!AJ20</f>
        <v>6.11</v>
      </c>
      <c r="K20">
        <f>MES_EOD!AI20+MES_EOD!AJ20</f>
        <v>2.2999999999999998</v>
      </c>
      <c r="L20">
        <f>NDMC_EOD!AI20+NDMC_EOD!AJ20</f>
        <v>11.51</v>
      </c>
      <c r="M20">
        <f>TPDDL_EOD!AI20+TPDDL_EOD!AJ20</f>
        <v>7.33</v>
      </c>
      <c r="N20">
        <f t="shared" si="0"/>
        <v>38</v>
      </c>
      <c r="O20" s="154">
        <f t="shared" si="1"/>
        <v>0</v>
      </c>
      <c r="P20">
        <v>10.75</v>
      </c>
      <c r="Q20">
        <v>6.11</v>
      </c>
      <c r="R20">
        <v>2.2999999999999998</v>
      </c>
      <c r="S20">
        <v>11.51</v>
      </c>
      <c r="T20">
        <v>7.33</v>
      </c>
      <c r="U20" s="156">
        <f t="shared" si="2"/>
        <v>38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38</v>
      </c>
      <c r="E21">
        <f>PPCL!P21</f>
        <v>0</v>
      </c>
      <c r="F21">
        <f t="shared" si="4"/>
        <v>203</v>
      </c>
      <c r="G21">
        <f t="shared" si="5"/>
        <v>38</v>
      </c>
      <c r="H21" s="154"/>
      <c r="I21">
        <f>BRPL_EOD!AI21+BRPL_EOD!AJ21</f>
        <v>10.75</v>
      </c>
      <c r="J21">
        <f>BYPL_EOD!AI21+BYPL_EOD!AJ21</f>
        <v>6.11</v>
      </c>
      <c r="K21">
        <f>MES_EOD!AI21+MES_EOD!AJ21</f>
        <v>2.2999999999999998</v>
      </c>
      <c r="L21">
        <f>NDMC_EOD!AI21+NDMC_EOD!AJ21</f>
        <v>11.51</v>
      </c>
      <c r="M21">
        <f>TPDDL_EOD!AI21+TPDDL_EOD!AJ21</f>
        <v>7.33</v>
      </c>
      <c r="N21">
        <f t="shared" si="0"/>
        <v>38</v>
      </c>
      <c r="O21" s="154">
        <f t="shared" si="1"/>
        <v>0</v>
      </c>
      <c r="P21">
        <v>10.75</v>
      </c>
      <c r="Q21">
        <v>6.11</v>
      </c>
      <c r="R21">
        <v>2.2999999999999998</v>
      </c>
      <c r="S21">
        <v>11.51</v>
      </c>
      <c r="T21">
        <v>7.33</v>
      </c>
      <c r="U21" s="156">
        <f t="shared" si="2"/>
        <v>38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38</v>
      </c>
      <c r="E22">
        <f>PPCL!P22</f>
        <v>0</v>
      </c>
      <c r="F22">
        <f t="shared" si="4"/>
        <v>203</v>
      </c>
      <c r="G22">
        <f t="shared" si="5"/>
        <v>38</v>
      </c>
      <c r="H22" s="154"/>
      <c r="I22">
        <f>BRPL_EOD!AI22+BRPL_EOD!AJ22</f>
        <v>10.75</v>
      </c>
      <c r="J22">
        <f>BYPL_EOD!AI22+BYPL_EOD!AJ22</f>
        <v>6.11</v>
      </c>
      <c r="K22">
        <f>MES_EOD!AI22+MES_EOD!AJ22</f>
        <v>2.2999999999999998</v>
      </c>
      <c r="L22">
        <f>NDMC_EOD!AI22+NDMC_EOD!AJ22</f>
        <v>11.51</v>
      </c>
      <c r="M22">
        <f>TPDDL_EOD!AI22+TPDDL_EOD!AJ22</f>
        <v>7.33</v>
      </c>
      <c r="N22">
        <f t="shared" si="0"/>
        <v>38</v>
      </c>
      <c r="O22" s="154">
        <f t="shared" si="1"/>
        <v>0</v>
      </c>
      <c r="P22">
        <v>10.75</v>
      </c>
      <c r="Q22">
        <v>6.11</v>
      </c>
      <c r="R22">
        <v>2.2999999999999998</v>
      </c>
      <c r="S22">
        <v>11.51</v>
      </c>
      <c r="T22">
        <v>7.33</v>
      </c>
      <c r="U22" s="156">
        <f t="shared" si="2"/>
        <v>38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38</v>
      </c>
      <c r="E23">
        <f>PPCL!P23</f>
        <v>0</v>
      </c>
      <c r="F23">
        <f t="shared" si="4"/>
        <v>203</v>
      </c>
      <c r="G23">
        <f t="shared" si="5"/>
        <v>38</v>
      </c>
      <c r="H23" s="154"/>
      <c r="I23">
        <f>BRPL_EOD!AI23+BRPL_EOD!AJ23</f>
        <v>10.75</v>
      </c>
      <c r="J23">
        <f>BYPL_EOD!AI23+BYPL_EOD!AJ23</f>
        <v>6.11</v>
      </c>
      <c r="K23">
        <f>MES_EOD!AI23+MES_EOD!AJ23</f>
        <v>2.2999999999999998</v>
      </c>
      <c r="L23">
        <f>NDMC_EOD!AI23+NDMC_EOD!AJ23</f>
        <v>11.51</v>
      </c>
      <c r="M23">
        <f>TPDDL_EOD!AI23+TPDDL_EOD!AJ23</f>
        <v>7.33</v>
      </c>
      <c r="N23">
        <f t="shared" si="0"/>
        <v>38</v>
      </c>
      <c r="O23" s="154">
        <f t="shared" si="1"/>
        <v>0</v>
      </c>
      <c r="P23">
        <v>10.75</v>
      </c>
      <c r="Q23">
        <v>6.11</v>
      </c>
      <c r="R23">
        <v>2.2999999999999998</v>
      </c>
      <c r="S23">
        <v>11.51</v>
      </c>
      <c r="T23">
        <v>7.33</v>
      </c>
      <c r="U23" s="156">
        <f t="shared" si="2"/>
        <v>38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38</v>
      </c>
      <c r="E24">
        <f>PPCL!P24</f>
        <v>0</v>
      </c>
      <c r="F24">
        <f t="shared" si="4"/>
        <v>203</v>
      </c>
      <c r="G24">
        <f t="shared" si="5"/>
        <v>38</v>
      </c>
      <c r="H24" s="154"/>
      <c r="I24">
        <f>BRPL_EOD!AI24+BRPL_EOD!AJ24</f>
        <v>10.75</v>
      </c>
      <c r="J24">
        <f>BYPL_EOD!AI24+BYPL_EOD!AJ24</f>
        <v>6.11</v>
      </c>
      <c r="K24">
        <f>MES_EOD!AI24+MES_EOD!AJ24</f>
        <v>2.2999999999999998</v>
      </c>
      <c r="L24">
        <f>NDMC_EOD!AI24+NDMC_EOD!AJ24</f>
        <v>11.51</v>
      </c>
      <c r="M24">
        <f>TPDDL_EOD!AI24+TPDDL_EOD!AJ24</f>
        <v>7.33</v>
      </c>
      <c r="N24">
        <f t="shared" si="0"/>
        <v>38</v>
      </c>
      <c r="O24" s="154">
        <f t="shared" si="1"/>
        <v>0</v>
      </c>
      <c r="P24">
        <v>10.75</v>
      </c>
      <c r="Q24">
        <v>6.11</v>
      </c>
      <c r="R24">
        <v>2.2999999999999998</v>
      </c>
      <c r="S24">
        <v>11.51</v>
      </c>
      <c r="T24">
        <v>7.33</v>
      </c>
      <c r="U24" s="156">
        <f t="shared" si="2"/>
        <v>38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38</v>
      </c>
      <c r="E25">
        <f>PPCL!P25</f>
        <v>0</v>
      </c>
      <c r="F25">
        <f t="shared" si="4"/>
        <v>203</v>
      </c>
      <c r="G25">
        <f t="shared" si="5"/>
        <v>38</v>
      </c>
      <c r="H25" s="154"/>
      <c r="I25">
        <f>BRPL_EOD!AI25+BRPL_EOD!AJ25</f>
        <v>10.75</v>
      </c>
      <c r="J25">
        <f>BYPL_EOD!AI25+BYPL_EOD!AJ25</f>
        <v>6.11</v>
      </c>
      <c r="K25">
        <f>MES_EOD!AI25+MES_EOD!AJ25</f>
        <v>2.2999999999999998</v>
      </c>
      <c r="L25">
        <f>NDMC_EOD!AI25+NDMC_EOD!AJ25</f>
        <v>11.51</v>
      </c>
      <c r="M25">
        <f>TPDDL_EOD!AI25+TPDDL_EOD!AJ25</f>
        <v>7.33</v>
      </c>
      <c r="N25">
        <f t="shared" si="0"/>
        <v>38</v>
      </c>
      <c r="O25" s="154">
        <f t="shared" si="1"/>
        <v>0</v>
      </c>
      <c r="P25">
        <v>10.75</v>
      </c>
      <c r="Q25">
        <v>6.11</v>
      </c>
      <c r="R25">
        <v>2.2999999999999998</v>
      </c>
      <c r="S25">
        <v>11.51</v>
      </c>
      <c r="T25">
        <v>7.33</v>
      </c>
      <c r="U25" s="156">
        <f t="shared" si="2"/>
        <v>38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38</v>
      </c>
      <c r="E26">
        <f>PPCL!P26</f>
        <v>0</v>
      </c>
      <c r="F26">
        <f t="shared" si="4"/>
        <v>203</v>
      </c>
      <c r="G26">
        <f t="shared" si="5"/>
        <v>38</v>
      </c>
      <c r="H26" s="154"/>
      <c r="I26">
        <f>BRPL_EOD!AI26+BRPL_EOD!AJ26</f>
        <v>10.75</v>
      </c>
      <c r="J26">
        <f>BYPL_EOD!AI26+BYPL_EOD!AJ26</f>
        <v>6.11</v>
      </c>
      <c r="K26">
        <f>MES_EOD!AI26+MES_EOD!AJ26</f>
        <v>2.2999999999999998</v>
      </c>
      <c r="L26">
        <f>NDMC_EOD!AI26+NDMC_EOD!AJ26</f>
        <v>11.51</v>
      </c>
      <c r="M26">
        <f>TPDDL_EOD!AI26+TPDDL_EOD!AJ26</f>
        <v>7.33</v>
      </c>
      <c r="N26">
        <f t="shared" si="0"/>
        <v>38</v>
      </c>
      <c r="O26" s="154">
        <f t="shared" si="1"/>
        <v>0</v>
      </c>
      <c r="P26">
        <v>10.75</v>
      </c>
      <c r="Q26">
        <v>6.11</v>
      </c>
      <c r="R26">
        <v>2.2999999999999998</v>
      </c>
      <c r="S26">
        <v>11.51</v>
      </c>
      <c r="T26">
        <v>7.33</v>
      </c>
      <c r="U26" s="156">
        <f t="shared" si="2"/>
        <v>38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38</v>
      </c>
      <c r="E27">
        <f>PPCL!P27</f>
        <v>0</v>
      </c>
      <c r="F27">
        <f t="shared" si="4"/>
        <v>203</v>
      </c>
      <c r="G27">
        <f t="shared" si="5"/>
        <v>38</v>
      </c>
      <c r="H27" s="154"/>
      <c r="I27">
        <f>BRPL_EOD!AI27+BRPL_EOD!AJ27</f>
        <v>10.75</v>
      </c>
      <c r="J27">
        <f>BYPL_EOD!AI27+BYPL_EOD!AJ27</f>
        <v>6.11</v>
      </c>
      <c r="K27">
        <f>MES_EOD!AI27+MES_EOD!AJ27</f>
        <v>2.2999999999999998</v>
      </c>
      <c r="L27">
        <f>NDMC_EOD!AI27+NDMC_EOD!AJ27</f>
        <v>11.51</v>
      </c>
      <c r="M27">
        <f>TPDDL_EOD!AI27+TPDDL_EOD!AJ27</f>
        <v>7.33</v>
      </c>
      <c r="N27">
        <f t="shared" si="0"/>
        <v>38</v>
      </c>
      <c r="O27" s="154">
        <f t="shared" si="1"/>
        <v>0</v>
      </c>
      <c r="P27">
        <v>10.75</v>
      </c>
      <c r="Q27">
        <v>6.11</v>
      </c>
      <c r="R27">
        <v>2.2999999999999998</v>
      </c>
      <c r="S27">
        <v>11.51</v>
      </c>
      <c r="T27">
        <v>7.33</v>
      </c>
      <c r="U27" s="156">
        <f t="shared" si="2"/>
        <v>38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38</v>
      </c>
      <c r="E28">
        <f>PPCL!P28</f>
        <v>0</v>
      </c>
      <c r="F28">
        <f t="shared" si="4"/>
        <v>203</v>
      </c>
      <c r="G28">
        <f t="shared" si="5"/>
        <v>38</v>
      </c>
      <c r="H28" s="154"/>
      <c r="I28">
        <f>BRPL_EOD!AI28+BRPL_EOD!AJ28</f>
        <v>10.75</v>
      </c>
      <c r="J28">
        <f>BYPL_EOD!AI28+BYPL_EOD!AJ28</f>
        <v>6.11</v>
      </c>
      <c r="K28">
        <f>MES_EOD!AI28+MES_EOD!AJ28</f>
        <v>2.2999999999999998</v>
      </c>
      <c r="L28">
        <f>NDMC_EOD!AI28+NDMC_EOD!AJ28</f>
        <v>11.51</v>
      </c>
      <c r="M28">
        <f>TPDDL_EOD!AI28+TPDDL_EOD!AJ28</f>
        <v>7.33</v>
      </c>
      <c r="N28">
        <f t="shared" si="0"/>
        <v>38</v>
      </c>
      <c r="O28" s="154">
        <f t="shared" si="1"/>
        <v>0</v>
      </c>
      <c r="P28">
        <v>10.75</v>
      </c>
      <c r="Q28">
        <v>6.11</v>
      </c>
      <c r="R28">
        <v>2.2999999999999998</v>
      </c>
      <c r="S28">
        <v>11.51</v>
      </c>
      <c r="T28">
        <v>7.33</v>
      </c>
      <c r="U28" s="156">
        <f t="shared" si="2"/>
        <v>38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38</v>
      </c>
      <c r="E29">
        <f>PPCL!P29</f>
        <v>0</v>
      </c>
      <c r="F29">
        <f t="shared" si="4"/>
        <v>203</v>
      </c>
      <c r="G29">
        <f t="shared" si="5"/>
        <v>38</v>
      </c>
      <c r="H29" s="154"/>
      <c r="I29">
        <f>BRPL_EOD!AI29+BRPL_EOD!AJ29</f>
        <v>10.75</v>
      </c>
      <c r="J29">
        <f>BYPL_EOD!AI29+BYPL_EOD!AJ29</f>
        <v>6.11</v>
      </c>
      <c r="K29">
        <f>MES_EOD!AI29+MES_EOD!AJ29</f>
        <v>2.2999999999999998</v>
      </c>
      <c r="L29">
        <f>NDMC_EOD!AI29+NDMC_EOD!AJ29</f>
        <v>11.51</v>
      </c>
      <c r="M29">
        <f>TPDDL_EOD!AI29+TPDDL_EOD!AJ29</f>
        <v>7.33</v>
      </c>
      <c r="N29">
        <f t="shared" si="0"/>
        <v>38</v>
      </c>
      <c r="O29" s="154">
        <f t="shared" si="1"/>
        <v>0</v>
      </c>
      <c r="P29">
        <v>10.75</v>
      </c>
      <c r="Q29">
        <v>6.11</v>
      </c>
      <c r="R29">
        <v>2.2999999999999998</v>
      </c>
      <c r="S29">
        <v>11.51</v>
      </c>
      <c r="T29">
        <v>7.33</v>
      </c>
      <c r="U29" s="156">
        <f t="shared" si="2"/>
        <v>38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203</v>
      </c>
      <c r="G30">
        <f t="shared" si="5"/>
        <v>38</v>
      </c>
      <c r="H30" s="154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4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6">
        <f t="shared" si="2"/>
        <v>38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38</v>
      </c>
      <c r="E31">
        <f>PPCL!P31</f>
        <v>0</v>
      </c>
      <c r="F31">
        <f t="shared" si="4"/>
        <v>203</v>
      </c>
      <c r="G31">
        <f t="shared" si="5"/>
        <v>38</v>
      </c>
      <c r="H31" s="154"/>
      <c r="I31">
        <f>BRPL_EOD!AI31+BRPL_EOD!AJ31</f>
        <v>10.75</v>
      </c>
      <c r="J31">
        <f>BYPL_EOD!AI31+BYPL_EOD!AJ31</f>
        <v>6.11</v>
      </c>
      <c r="K31">
        <f>MES_EOD!AI31+MES_EOD!AJ31</f>
        <v>2.2999999999999998</v>
      </c>
      <c r="L31">
        <f>NDMC_EOD!AI31+NDMC_EOD!AJ31</f>
        <v>11.51</v>
      </c>
      <c r="M31">
        <f>TPDDL_EOD!AI31+TPDDL_EOD!AJ31</f>
        <v>7.33</v>
      </c>
      <c r="N31">
        <f t="shared" si="0"/>
        <v>38</v>
      </c>
      <c r="O31" s="154">
        <f t="shared" si="1"/>
        <v>0</v>
      </c>
      <c r="P31">
        <v>10.75</v>
      </c>
      <c r="Q31">
        <v>6.11</v>
      </c>
      <c r="R31">
        <v>2.2999999999999998</v>
      </c>
      <c r="S31">
        <v>11.51</v>
      </c>
      <c r="T31">
        <v>7.33</v>
      </c>
      <c r="U31" s="156">
        <f t="shared" si="2"/>
        <v>38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38</v>
      </c>
      <c r="E32">
        <f>PPCL!P32</f>
        <v>0</v>
      </c>
      <c r="F32">
        <f t="shared" si="4"/>
        <v>203</v>
      </c>
      <c r="G32">
        <f t="shared" si="5"/>
        <v>38</v>
      </c>
      <c r="H32" s="154"/>
      <c r="I32">
        <f>BRPL_EOD!AI32+BRPL_EOD!AJ32</f>
        <v>10.75</v>
      </c>
      <c r="J32">
        <f>BYPL_EOD!AI32+BYPL_EOD!AJ32</f>
        <v>6.11</v>
      </c>
      <c r="K32">
        <f>MES_EOD!AI32+MES_EOD!AJ32</f>
        <v>2.2999999999999998</v>
      </c>
      <c r="L32">
        <f>NDMC_EOD!AI32+NDMC_EOD!AJ32</f>
        <v>11.51</v>
      </c>
      <c r="M32">
        <f>TPDDL_EOD!AI32+TPDDL_EOD!AJ32</f>
        <v>7.33</v>
      </c>
      <c r="N32">
        <f t="shared" si="0"/>
        <v>38</v>
      </c>
      <c r="O32" s="154">
        <f t="shared" si="1"/>
        <v>0</v>
      </c>
      <c r="P32">
        <v>10.75</v>
      </c>
      <c r="Q32">
        <v>6.11</v>
      </c>
      <c r="R32">
        <v>2.2999999999999998</v>
      </c>
      <c r="S32">
        <v>11.51</v>
      </c>
      <c r="T32">
        <v>7.33</v>
      </c>
      <c r="U32" s="156">
        <f t="shared" si="2"/>
        <v>38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203</v>
      </c>
      <c r="G33">
        <f t="shared" si="5"/>
        <v>38</v>
      </c>
      <c r="H33" s="154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4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6">
        <f t="shared" si="2"/>
        <v>38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38</v>
      </c>
      <c r="E34">
        <f>PPCL!P34</f>
        <v>0</v>
      </c>
      <c r="F34">
        <f t="shared" si="4"/>
        <v>203</v>
      </c>
      <c r="G34">
        <f t="shared" si="5"/>
        <v>38</v>
      </c>
      <c r="H34" s="154"/>
      <c r="I34">
        <f>BRPL_EOD!AI34+BRPL_EOD!AJ34</f>
        <v>10.75</v>
      </c>
      <c r="J34">
        <f>BYPL_EOD!AI34+BYPL_EOD!AJ34</f>
        <v>6.11</v>
      </c>
      <c r="K34">
        <f>MES_EOD!AI34+MES_EOD!AJ34</f>
        <v>2.2999999999999998</v>
      </c>
      <c r="L34">
        <f>NDMC_EOD!AI34+NDMC_EOD!AJ34</f>
        <v>11.51</v>
      </c>
      <c r="M34">
        <f>TPDDL_EOD!AI34+TPDDL_EOD!AJ34</f>
        <v>7.33</v>
      </c>
      <c r="N34">
        <f t="shared" si="0"/>
        <v>38</v>
      </c>
      <c r="O34" s="154">
        <f t="shared" si="1"/>
        <v>0</v>
      </c>
      <c r="P34">
        <v>10.75</v>
      </c>
      <c r="Q34">
        <v>6.11</v>
      </c>
      <c r="R34">
        <v>2.2999999999999998</v>
      </c>
      <c r="S34">
        <v>11.51</v>
      </c>
      <c r="T34">
        <v>7.33</v>
      </c>
      <c r="U34" s="156">
        <f t="shared" si="2"/>
        <v>38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203</v>
      </c>
      <c r="G35">
        <f t="shared" si="5"/>
        <v>36</v>
      </c>
      <c r="H35" s="154"/>
      <c r="I35">
        <f>BRPL_EOD!AI35+BRPL_EOD!AJ35</f>
        <v>10.16</v>
      </c>
      <c r="J35">
        <f>BYPL_EOD!AI35+BYPL_EOD!AJ35</f>
        <v>5.77</v>
      </c>
      <c r="K35">
        <f>MES_EOD!AI35+MES_EOD!AJ35</f>
        <v>2.1800000000000002</v>
      </c>
      <c r="L35">
        <f>NDMC_EOD!AI35+NDMC_EOD!AJ35</f>
        <v>10.89</v>
      </c>
      <c r="M35">
        <f>TPDDL_EOD!AI35+TPDDL_EOD!AJ35</f>
        <v>7</v>
      </c>
      <c r="N35">
        <f t="shared" si="0"/>
        <v>36</v>
      </c>
      <c r="O35" s="154">
        <f t="shared" si="1"/>
        <v>0</v>
      </c>
      <c r="P35">
        <v>10.16</v>
      </c>
      <c r="Q35">
        <v>5.77</v>
      </c>
      <c r="R35">
        <v>2.1800000000000002</v>
      </c>
      <c r="S35">
        <v>10.89</v>
      </c>
      <c r="T35">
        <v>7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203</v>
      </c>
      <c r="G36">
        <f t="shared" si="5"/>
        <v>36</v>
      </c>
      <c r="H36" s="154"/>
      <c r="I36">
        <f>BRPL_EOD!AI36+BRPL_EOD!AJ36</f>
        <v>10.16</v>
      </c>
      <c r="J36">
        <f>BYPL_EOD!AI36+BYPL_EOD!AJ36</f>
        <v>5.77</v>
      </c>
      <c r="K36">
        <f>MES_EOD!AI36+MES_EOD!AJ36</f>
        <v>2.1800000000000002</v>
      </c>
      <c r="L36">
        <f>NDMC_EOD!AI36+NDMC_EOD!AJ36</f>
        <v>10.89</v>
      </c>
      <c r="M36">
        <f>TPDDL_EOD!AI36+TPDDL_EOD!AJ36</f>
        <v>7</v>
      </c>
      <c r="N36">
        <f t="shared" si="0"/>
        <v>36</v>
      </c>
      <c r="O36" s="154">
        <f t="shared" si="1"/>
        <v>0</v>
      </c>
      <c r="P36">
        <v>10.16</v>
      </c>
      <c r="Q36">
        <v>5.77</v>
      </c>
      <c r="R36">
        <v>2.1800000000000002</v>
      </c>
      <c r="S36">
        <v>10.89</v>
      </c>
      <c r="T36">
        <v>7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203</v>
      </c>
      <c r="G37">
        <f t="shared" si="5"/>
        <v>36</v>
      </c>
      <c r="H37" s="154"/>
      <c r="I37">
        <f>BRPL_EOD!AI37+BRPL_EOD!AJ37</f>
        <v>10.16</v>
      </c>
      <c r="J37">
        <f>BYPL_EOD!AI37+BYPL_EOD!AJ37</f>
        <v>5.77</v>
      </c>
      <c r="K37">
        <f>MES_EOD!AI37+MES_EOD!AJ37</f>
        <v>2.1800000000000002</v>
      </c>
      <c r="L37">
        <f>NDMC_EOD!AI37+NDMC_EOD!AJ37</f>
        <v>10.89</v>
      </c>
      <c r="M37">
        <f>TPDDL_EOD!AI37+TPDDL_EOD!AJ37</f>
        <v>7</v>
      </c>
      <c r="N37">
        <f t="shared" si="0"/>
        <v>36</v>
      </c>
      <c r="O37" s="154">
        <f t="shared" si="1"/>
        <v>0</v>
      </c>
      <c r="P37">
        <v>10.16</v>
      </c>
      <c r="Q37">
        <v>5.77</v>
      </c>
      <c r="R37">
        <v>2.1800000000000002</v>
      </c>
      <c r="S37">
        <v>10.89</v>
      </c>
      <c r="T37">
        <v>7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38</v>
      </c>
      <c r="E38">
        <f>PPCL!P38</f>
        <v>0</v>
      </c>
      <c r="F38">
        <f t="shared" si="4"/>
        <v>203</v>
      </c>
      <c r="G38">
        <f t="shared" si="5"/>
        <v>38</v>
      </c>
      <c r="H38" s="154"/>
      <c r="I38">
        <f>BRPL_EOD!AI38+BRPL_EOD!AJ38</f>
        <v>10.75</v>
      </c>
      <c r="J38">
        <f>BYPL_EOD!AI38+BYPL_EOD!AJ38</f>
        <v>6.11</v>
      </c>
      <c r="K38">
        <f>MES_EOD!AI38+MES_EOD!AJ38</f>
        <v>2.2999999999999998</v>
      </c>
      <c r="L38">
        <f>NDMC_EOD!AI38+NDMC_EOD!AJ38</f>
        <v>11.51</v>
      </c>
      <c r="M38">
        <f>TPDDL_EOD!AI38+TPDDL_EOD!AJ38</f>
        <v>7.33</v>
      </c>
      <c r="N38">
        <f t="shared" si="0"/>
        <v>38</v>
      </c>
      <c r="O38" s="154">
        <f t="shared" si="1"/>
        <v>0</v>
      </c>
      <c r="P38">
        <v>10.75</v>
      </c>
      <c r="Q38">
        <v>6.11</v>
      </c>
      <c r="R38">
        <v>2.2999999999999998</v>
      </c>
      <c r="S38">
        <v>11.51</v>
      </c>
      <c r="T38">
        <v>7.33</v>
      </c>
      <c r="U38" s="156">
        <f t="shared" si="2"/>
        <v>38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38</v>
      </c>
      <c r="E39">
        <f>PPCL!P39</f>
        <v>0</v>
      </c>
      <c r="F39">
        <f t="shared" si="4"/>
        <v>203</v>
      </c>
      <c r="G39">
        <f t="shared" si="5"/>
        <v>38</v>
      </c>
      <c r="H39" s="154"/>
      <c r="I39">
        <f>BRPL_EOD!AI39+BRPL_EOD!AJ39</f>
        <v>10.75</v>
      </c>
      <c r="J39">
        <f>BYPL_EOD!AI39+BYPL_EOD!AJ39</f>
        <v>6.11</v>
      </c>
      <c r="K39">
        <f>MES_EOD!AI39+MES_EOD!AJ39</f>
        <v>2.2999999999999998</v>
      </c>
      <c r="L39">
        <f>NDMC_EOD!AI39+NDMC_EOD!AJ39</f>
        <v>11.51</v>
      </c>
      <c r="M39">
        <f>TPDDL_EOD!AI39+TPDDL_EOD!AJ39</f>
        <v>7.33</v>
      </c>
      <c r="N39">
        <f t="shared" si="0"/>
        <v>38</v>
      </c>
      <c r="O39" s="154">
        <f t="shared" si="1"/>
        <v>0</v>
      </c>
      <c r="P39">
        <v>10.75</v>
      </c>
      <c r="Q39">
        <v>6.11</v>
      </c>
      <c r="R39">
        <v>2.2999999999999998</v>
      </c>
      <c r="S39">
        <v>11.51</v>
      </c>
      <c r="T39">
        <v>7.33</v>
      </c>
      <c r="U39" s="156">
        <f t="shared" si="2"/>
        <v>38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38</v>
      </c>
      <c r="E40">
        <f>PPCL!P40</f>
        <v>0</v>
      </c>
      <c r="F40">
        <f t="shared" si="4"/>
        <v>203</v>
      </c>
      <c r="G40">
        <f t="shared" si="5"/>
        <v>38</v>
      </c>
      <c r="H40" s="154"/>
      <c r="I40">
        <f>BRPL_EOD!AI40+BRPL_EOD!AJ40</f>
        <v>10.75</v>
      </c>
      <c r="J40">
        <f>BYPL_EOD!AI40+BYPL_EOD!AJ40</f>
        <v>6.11</v>
      </c>
      <c r="K40">
        <f>MES_EOD!AI40+MES_EOD!AJ40</f>
        <v>2.2999999999999998</v>
      </c>
      <c r="L40">
        <f>NDMC_EOD!AI40+NDMC_EOD!AJ40</f>
        <v>11.51</v>
      </c>
      <c r="M40">
        <f>TPDDL_EOD!AI40+TPDDL_EOD!AJ40</f>
        <v>7.33</v>
      </c>
      <c r="N40">
        <f t="shared" si="0"/>
        <v>38</v>
      </c>
      <c r="O40" s="154">
        <f t="shared" si="1"/>
        <v>0</v>
      </c>
      <c r="P40">
        <v>10.75</v>
      </c>
      <c r="Q40">
        <v>6.11</v>
      </c>
      <c r="R40">
        <v>2.2999999999999998</v>
      </c>
      <c r="S40">
        <v>11.51</v>
      </c>
      <c r="T40">
        <v>7.33</v>
      </c>
      <c r="U40" s="156">
        <f t="shared" si="2"/>
        <v>38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38</v>
      </c>
      <c r="E41">
        <f>PPCL!P41</f>
        <v>0</v>
      </c>
      <c r="F41">
        <f t="shared" si="4"/>
        <v>203</v>
      </c>
      <c r="G41">
        <f t="shared" si="5"/>
        <v>38</v>
      </c>
      <c r="H41" s="154"/>
      <c r="I41">
        <f>BRPL_EOD!AI41+BRPL_EOD!AJ41</f>
        <v>10.75</v>
      </c>
      <c r="J41">
        <f>BYPL_EOD!AI41+BYPL_EOD!AJ41</f>
        <v>6.11</v>
      </c>
      <c r="K41">
        <f>MES_EOD!AI41+MES_EOD!AJ41</f>
        <v>2.2999999999999998</v>
      </c>
      <c r="L41">
        <f>NDMC_EOD!AI41+NDMC_EOD!AJ41</f>
        <v>11.51</v>
      </c>
      <c r="M41">
        <f>TPDDL_EOD!AI41+TPDDL_EOD!AJ41</f>
        <v>7.33</v>
      </c>
      <c r="N41">
        <f t="shared" si="0"/>
        <v>38</v>
      </c>
      <c r="O41" s="154">
        <f t="shared" si="1"/>
        <v>0</v>
      </c>
      <c r="P41">
        <v>10.75</v>
      </c>
      <c r="Q41">
        <v>6.11</v>
      </c>
      <c r="R41">
        <v>2.2999999999999998</v>
      </c>
      <c r="S41">
        <v>11.51</v>
      </c>
      <c r="T41">
        <v>7.33</v>
      </c>
      <c r="U41" s="156">
        <f t="shared" si="2"/>
        <v>38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38</v>
      </c>
      <c r="E42">
        <f>PPCL!P42</f>
        <v>0</v>
      </c>
      <c r="F42">
        <f t="shared" si="4"/>
        <v>203</v>
      </c>
      <c r="G42">
        <f t="shared" si="5"/>
        <v>38</v>
      </c>
      <c r="H42" s="154"/>
      <c r="I42">
        <f>BRPL_EOD!AI42+BRPL_EOD!AJ42</f>
        <v>10.75</v>
      </c>
      <c r="J42">
        <f>BYPL_EOD!AI42+BYPL_EOD!AJ42</f>
        <v>6.11</v>
      </c>
      <c r="K42">
        <f>MES_EOD!AI42+MES_EOD!AJ42</f>
        <v>2.2999999999999998</v>
      </c>
      <c r="L42">
        <f>NDMC_EOD!AI42+NDMC_EOD!AJ42</f>
        <v>11.51</v>
      </c>
      <c r="M42">
        <f>TPDDL_EOD!AI42+TPDDL_EOD!AJ42</f>
        <v>7.33</v>
      </c>
      <c r="N42">
        <f t="shared" si="0"/>
        <v>38</v>
      </c>
      <c r="O42" s="154">
        <f t="shared" si="1"/>
        <v>0</v>
      </c>
      <c r="P42">
        <v>10.75</v>
      </c>
      <c r="Q42">
        <v>6.11</v>
      </c>
      <c r="R42">
        <v>2.2999999999999998</v>
      </c>
      <c r="S42">
        <v>11.51</v>
      </c>
      <c r="T42">
        <v>7.33</v>
      </c>
      <c r="U42" s="156">
        <f t="shared" si="2"/>
        <v>38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38</v>
      </c>
      <c r="E43">
        <f>PPCL!P43</f>
        <v>0</v>
      </c>
      <c r="F43">
        <f t="shared" si="4"/>
        <v>203</v>
      </c>
      <c r="G43">
        <f t="shared" si="5"/>
        <v>38</v>
      </c>
      <c r="H43" s="154"/>
      <c r="I43">
        <f>BRPL_EOD!AI43+BRPL_EOD!AJ43</f>
        <v>10.75</v>
      </c>
      <c r="J43">
        <f>BYPL_EOD!AI43+BYPL_EOD!AJ43</f>
        <v>6.11</v>
      </c>
      <c r="K43">
        <f>MES_EOD!AI43+MES_EOD!AJ43</f>
        <v>2.2999999999999998</v>
      </c>
      <c r="L43">
        <f>NDMC_EOD!AI43+NDMC_EOD!AJ43</f>
        <v>11.51</v>
      </c>
      <c r="M43">
        <f>TPDDL_EOD!AI43+TPDDL_EOD!AJ43</f>
        <v>7.33</v>
      </c>
      <c r="N43">
        <f t="shared" si="0"/>
        <v>38</v>
      </c>
      <c r="O43" s="154">
        <f t="shared" si="1"/>
        <v>0</v>
      </c>
      <c r="P43">
        <v>10.75</v>
      </c>
      <c r="Q43">
        <v>6.11</v>
      </c>
      <c r="R43">
        <v>2.2999999999999998</v>
      </c>
      <c r="S43">
        <v>11.51</v>
      </c>
      <c r="T43">
        <v>7.33</v>
      </c>
      <c r="U43" s="156">
        <f t="shared" si="2"/>
        <v>38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38</v>
      </c>
      <c r="E44">
        <f>PPCL!P44</f>
        <v>0</v>
      </c>
      <c r="F44">
        <f t="shared" si="4"/>
        <v>203</v>
      </c>
      <c r="G44">
        <f t="shared" si="5"/>
        <v>38</v>
      </c>
      <c r="H44" s="154"/>
      <c r="I44">
        <f>BRPL_EOD!AI44+BRPL_EOD!AJ44</f>
        <v>10.75</v>
      </c>
      <c r="J44">
        <f>BYPL_EOD!AI44+BYPL_EOD!AJ44</f>
        <v>6.11</v>
      </c>
      <c r="K44">
        <f>MES_EOD!AI44+MES_EOD!AJ44</f>
        <v>2.2999999999999998</v>
      </c>
      <c r="L44">
        <f>NDMC_EOD!AI44+NDMC_EOD!AJ44</f>
        <v>11.51</v>
      </c>
      <c r="M44">
        <f>TPDDL_EOD!AI44+TPDDL_EOD!AJ44</f>
        <v>7.33</v>
      </c>
      <c r="N44">
        <f t="shared" si="0"/>
        <v>38</v>
      </c>
      <c r="O44" s="154">
        <f t="shared" si="1"/>
        <v>0</v>
      </c>
      <c r="P44">
        <v>10.75</v>
      </c>
      <c r="Q44">
        <v>6.11</v>
      </c>
      <c r="R44">
        <v>2.2999999999999998</v>
      </c>
      <c r="S44">
        <v>11.51</v>
      </c>
      <c r="T44">
        <v>7.33</v>
      </c>
      <c r="U44" s="156">
        <f t="shared" si="2"/>
        <v>38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38</v>
      </c>
      <c r="E45">
        <f>PPCL!P45</f>
        <v>0</v>
      </c>
      <c r="F45">
        <f t="shared" si="4"/>
        <v>203</v>
      </c>
      <c r="G45">
        <f t="shared" si="5"/>
        <v>38</v>
      </c>
      <c r="H45" s="154"/>
      <c r="I45">
        <f>BRPL_EOD!AI45+BRPL_EOD!AJ45</f>
        <v>10.75</v>
      </c>
      <c r="J45">
        <f>BYPL_EOD!AI45+BYPL_EOD!AJ45</f>
        <v>6.11</v>
      </c>
      <c r="K45">
        <f>MES_EOD!AI45+MES_EOD!AJ45</f>
        <v>2.2999999999999998</v>
      </c>
      <c r="L45">
        <f>NDMC_EOD!AI45+NDMC_EOD!AJ45</f>
        <v>11.51</v>
      </c>
      <c r="M45">
        <f>TPDDL_EOD!AI45+TPDDL_EOD!AJ45</f>
        <v>7.33</v>
      </c>
      <c r="N45">
        <f t="shared" si="0"/>
        <v>38</v>
      </c>
      <c r="O45" s="154">
        <f t="shared" si="1"/>
        <v>0</v>
      </c>
      <c r="P45">
        <v>10.75</v>
      </c>
      <c r="Q45">
        <v>6.11</v>
      </c>
      <c r="R45">
        <v>2.2999999999999998</v>
      </c>
      <c r="S45">
        <v>11.51</v>
      </c>
      <c r="T45">
        <v>7.33</v>
      </c>
      <c r="U45" s="156">
        <f t="shared" si="2"/>
        <v>38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38</v>
      </c>
      <c r="E46">
        <f>PPCL!P46</f>
        <v>0</v>
      </c>
      <c r="F46">
        <f t="shared" si="4"/>
        <v>203</v>
      </c>
      <c r="G46">
        <f t="shared" si="5"/>
        <v>38</v>
      </c>
      <c r="H46" s="154"/>
      <c r="I46">
        <f>BRPL_EOD!AI46+BRPL_EOD!AJ46</f>
        <v>10.75</v>
      </c>
      <c r="J46">
        <f>BYPL_EOD!AI46+BYPL_EOD!AJ46</f>
        <v>6.11</v>
      </c>
      <c r="K46">
        <f>MES_EOD!AI46+MES_EOD!AJ46</f>
        <v>2.2999999999999998</v>
      </c>
      <c r="L46">
        <f>NDMC_EOD!AI46+NDMC_EOD!AJ46</f>
        <v>11.51</v>
      </c>
      <c r="M46">
        <f>TPDDL_EOD!AI46+TPDDL_EOD!AJ46</f>
        <v>7.33</v>
      </c>
      <c r="N46">
        <f t="shared" si="0"/>
        <v>38</v>
      </c>
      <c r="O46" s="154">
        <f t="shared" si="1"/>
        <v>0</v>
      </c>
      <c r="P46">
        <v>10.75</v>
      </c>
      <c r="Q46">
        <v>6.11</v>
      </c>
      <c r="R46">
        <v>2.2999999999999998</v>
      </c>
      <c r="S46">
        <v>11.51</v>
      </c>
      <c r="T46">
        <v>7.33</v>
      </c>
      <c r="U46" s="156">
        <f t="shared" si="2"/>
        <v>38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38</v>
      </c>
      <c r="E47">
        <f>PPCL!P47</f>
        <v>0</v>
      </c>
      <c r="F47">
        <f t="shared" si="4"/>
        <v>203</v>
      </c>
      <c r="G47">
        <f t="shared" si="5"/>
        <v>38</v>
      </c>
      <c r="H47" s="154"/>
      <c r="I47">
        <f>BRPL_EOD!AI47+BRPL_EOD!AJ47</f>
        <v>10.75</v>
      </c>
      <c r="J47">
        <f>BYPL_EOD!AI47+BYPL_EOD!AJ47</f>
        <v>6.11</v>
      </c>
      <c r="K47">
        <f>MES_EOD!AI47+MES_EOD!AJ47</f>
        <v>2.2999999999999998</v>
      </c>
      <c r="L47">
        <f>NDMC_EOD!AI47+NDMC_EOD!AJ47</f>
        <v>11.51</v>
      </c>
      <c r="M47">
        <f>TPDDL_EOD!AI47+TPDDL_EOD!AJ47</f>
        <v>7.33</v>
      </c>
      <c r="N47">
        <f t="shared" si="0"/>
        <v>38</v>
      </c>
      <c r="O47" s="154">
        <f t="shared" si="1"/>
        <v>0</v>
      </c>
      <c r="P47">
        <v>10.75</v>
      </c>
      <c r="Q47">
        <v>6.11</v>
      </c>
      <c r="R47">
        <v>2.2999999999999998</v>
      </c>
      <c r="S47">
        <v>11.51</v>
      </c>
      <c r="T47">
        <v>7.33</v>
      </c>
      <c r="U47" s="156">
        <f t="shared" si="2"/>
        <v>38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38</v>
      </c>
      <c r="E48">
        <f>PPCL!P48</f>
        <v>0</v>
      </c>
      <c r="F48">
        <f t="shared" si="4"/>
        <v>203</v>
      </c>
      <c r="G48">
        <f t="shared" si="5"/>
        <v>38</v>
      </c>
      <c r="H48" s="154"/>
      <c r="I48">
        <f>BRPL_EOD!AI48+BRPL_EOD!AJ48</f>
        <v>10.75</v>
      </c>
      <c r="J48">
        <f>BYPL_EOD!AI48+BYPL_EOD!AJ48</f>
        <v>6.11</v>
      </c>
      <c r="K48">
        <f>MES_EOD!AI48+MES_EOD!AJ48</f>
        <v>2.2999999999999998</v>
      </c>
      <c r="L48">
        <f>NDMC_EOD!AI48+NDMC_EOD!AJ48</f>
        <v>11.51</v>
      </c>
      <c r="M48">
        <f>TPDDL_EOD!AI48+TPDDL_EOD!AJ48</f>
        <v>7.33</v>
      </c>
      <c r="N48">
        <f t="shared" si="0"/>
        <v>38</v>
      </c>
      <c r="O48" s="154">
        <f t="shared" si="1"/>
        <v>0</v>
      </c>
      <c r="P48">
        <v>10.75</v>
      </c>
      <c r="Q48">
        <v>6.11</v>
      </c>
      <c r="R48">
        <v>2.2999999999999998</v>
      </c>
      <c r="S48">
        <v>11.51</v>
      </c>
      <c r="T48">
        <v>7.33</v>
      </c>
      <c r="U48" s="156">
        <f t="shared" si="2"/>
        <v>38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38</v>
      </c>
      <c r="E49">
        <f>PPCL!P49</f>
        <v>0</v>
      </c>
      <c r="F49">
        <f t="shared" si="4"/>
        <v>203</v>
      </c>
      <c r="G49">
        <f t="shared" si="5"/>
        <v>38</v>
      </c>
      <c r="H49" s="154"/>
      <c r="I49">
        <f>BRPL_EOD!AI49+BRPL_EOD!AJ49</f>
        <v>10.75</v>
      </c>
      <c r="J49">
        <f>BYPL_EOD!AI49+BYPL_EOD!AJ49</f>
        <v>6.11</v>
      </c>
      <c r="K49">
        <f>MES_EOD!AI49+MES_EOD!AJ49</f>
        <v>2.2999999999999998</v>
      </c>
      <c r="L49">
        <f>NDMC_EOD!AI49+NDMC_EOD!AJ49</f>
        <v>11.51</v>
      </c>
      <c r="M49">
        <f>TPDDL_EOD!AI49+TPDDL_EOD!AJ49</f>
        <v>7.33</v>
      </c>
      <c r="N49">
        <f t="shared" si="0"/>
        <v>38</v>
      </c>
      <c r="O49" s="154">
        <f t="shared" si="1"/>
        <v>0</v>
      </c>
      <c r="P49">
        <v>10.75</v>
      </c>
      <c r="Q49">
        <v>6.11</v>
      </c>
      <c r="R49">
        <v>2.2999999999999998</v>
      </c>
      <c r="S49">
        <v>11.51</v>
      </c>
      <c r="T49">
        <v>7.33</v>
      </c>
      <c r="U49" s="156">
        <f t="shared" si="2"/>
        <v>38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38</v>
      </c>
      <c r="E50">
        <f>PPCL!P50</f>
        <v>0</v>
      </c>
      <c r="F50">
        <f t="shared" si="4"/>
        <v>203</v>
      </c>
      <c r="G50">
        <f t="shared" si="5"/>
        <v>38</v>
      </c>
      <c r="H50" s="154"/>
      <c r="I50">
        <f>BRPL_EOD!AI50+BRPL_EOD!AJ50</f>
        <v>10.75</v>
      </c>
      <c r="J50">
        <f>BYPL_EOD!AI50+BYPL_EOD!AJ50</f>
        <v>6.11</v>
      </c>
      <c r="K50">
        <f>MES_EOD!AI50+MES_EOD!AJ50</f>
        <v>2.2999999999999998</v>
      </c>
      <c r="L50">
        <f>NDMC_EOD!AI50+NDMC_EOD!AJ50</f>
        <v>11.51</v>
      </c>
      <c r="M50">
        <f>TPDDL_EOD!AI50+TPDDL_EOD!AJ50</f>
        <v>7.33</v>
      </c>
      <c r="N50">
        <f t="shared" si="0"/>
        <v>38</v>
      </c>
      <c r="O50" s="154">
        <f t="shared" si="1"/>
        <v>0</v>
      </c>
      <c r="P50">
        <v>10.75</v>
      </c>
      <c r="Q50">
        <v>6.11</v>
      </c>
      <c r="R50">
        <v>2.2999999999999998</v>
      </c>
      <c r="S50">
        <v>11.51</v>
      </c>
      <c r="T50">
        <v>7.33</v>
      </c>
      <c r="U50" s="156">
        <f t="shared" si="2"/>
        <v>38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38</v>
      </c>
      <c r="E51">
        <f>PPCL!P51</f>
        <v>0</v>
      </c>
      <c r="F51">
        <f t="shared" si="4"/>
        <v>203</v>
      </c>
      <c r="G51">
        <f t="shared" si="5"/>
        <v>38</v>
      </c>
      <c r="H51" s="154"/>
      <c r="I51">
        <f>BRPL_EOD!AI51+BRPL_EOD!AJ51</f>
        <v>10.75</v>
      </c>
      <c r="J51">
        <f>BYPL_EOD!AI51+BYPL_EOD!AJ51</f>
        <v>6.11</v>
      </c>
      <c r="K51">
        <f>MES_EOD!AI51+MES_EOD!AJ51</f>
        <v>2.2999999999999998</v>
      </c>
      <c r="L51">
        <f>NDMC_EOD!AI51+NDMC_EOD!AJ51</f>
        <v>11.51</v>
      </c>
      <c r="M51">
        <f>TPDDL_EOD!AI51+TPDDL_EOD!AJ51</f>
        <v>7.33</v>
      </c>
      <c r="N51">
        <f t="shared" si="0"/>
        <v>38</v>
      </c>
      <c r="O51" s="154">
        <f t="shared" si="1"/>
        <v>0</v>
      </c>
      <c r="P51">
        <v>10.75</v>
      </c>
      <c r="Q51">
        <v>6.11</v>
      </c>
      <c r="R51">
        <v>2.2999999999999998</v>
      </c>
      <c r="S51">
        <v>11.51</v>
      </c>
      <c r="T51">
        <v>7.33</v>
      </c>
      <c r="U51" s="156">
        <f t="shared" si="2"/>
        <v>38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38</v>
      </c>
      <c r="E52">
        <f>PPCL!P52</f>
        <v>0</v>
      </c>
      <c r="F52">
        <f t="shared" si="4"/>
        <v>203</v>
      </c>
      <c r="G52">
        <f t="shared" si="5"/>
        <v>38</v>
      </c>
      <c r="H52" s="154"/>
      <c r="I52">
        <f>BRPL_EOD!AI52+BRPL_EOD!AJ52</f>
        <v>10.75</v>
      </c>
      <c r="J52">
        <f>BYPL_EOD!AI52+BYPL_EOD!AJ52</f>
        <v>6.11</v>
      </c>
      <c r="K52">
        <f>MES_EOD!AI52+MES_EOD!AJ52</f>
        <v>2.2999999999999998</v>
      </c>
      <c r="L52">
        <f>NDMC_EOD!AI52+NDMC_EOD!AJ52</f>
        <v>11.51</v>
      </c>
      <c r="M52">
        <f>TPDDL_EOD!AI52+TPDDL_EOD!AJ52</f>
        <v>7.33</v>
      </c>
      <c r="N52">
        <f t="shared" si="0"/>
        <v>38</v>
      </c>
      <c r="O52" s="154">
        <f t="shared" si="1"/>
        <v>0</v>
      </c>
      <c r="P52">
        <v>10.75</v>
      </c>
      <c r="Q52">
        <v>6.11</v>
      </c>
      <c r="R52">
        <v>2.2999999999999998</v>
      </c>
      <c r="S52">
        <v>11.51</v>
      </c>
      <c r="T52">
        <v>7.33</v>
      </c>
      <c r="U52" s="156">
        <f t="shared" si="2"/>
        <v>38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38</v>
      </c>
      <c r="E53">
        <f>PPCL!P53</f>
        <v>0</v>
      </c>
      <c r="F53">
        <f t="shared" si="4"/>
        <v>203</v>
      </c>
      <c r="G53">
        <f t="shared" si="5"/>
        <v>38</v>
      </c>
      <c r="H53" s="154"/>
      <c r="I53">
        <f>BRPL_EOD!AI53+BRPL_EOD!AJ53</f>
        <v>10.75</v>
      </c>
      <c r="J53">
        <f>BYPL_EOD!AI53+BYPL_EOD!AJ53</f>
        <v>6.11</v>
      </c>
      <c r="K53">
        <f>MES_EOD!AI53+MES_EOD!AJ53</f>
        <v>2.2999999999999998</v>
      </c>
      <c r="L53">
        <f>NDMC_EOD!AI53+NDMC_EOD!AJ53</f>
        <v>11.51</v>
      </c>
      <c r="M53">
        <f>TPDDL_EOD!AI53+TPDDL_EOD!AJ53</f>
        <v>7.33</v>
      </c>
      <c r="N53">
        <f t="shared" si="0"/>
        <v>38</v>
      </c>
      <c r="O53" s="154">
        <f t="shared" si="1"/>
        <v>0</v>
      </c>
      <c r="P53">
        <v>10.75</v>
      </c>
      <c r="Q53">
        <v>6.11</v>
      </c>
      <c r="R53">
        <v>2.2999999999999998</v>
      </c>
      <c r="S53">
        <v>11.51</v>
      </c>
      <c r="T53">
        <v>7.33</v>
      </c>
      <c r="U53" s="156">
        <f t="shared" si="2"/>
        <v>38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38</v>
      </c>
      <c r="E54">
        <f>PPCL!P54</f>
        <v>0</v>
      </c>
      <c r="F54">
        <f t="shared" si="4"/>
        <v>203</v>
      </c>
      <c r="G54">
        <f t="shared" si="5"/>
        <v>38</v>
      </c>
      <c r="H54" s="154"/>
      <c r="I54">
        <f>BRPL_EOD!AI54+BRPL_EOD!AJ54</f>
        <v>10.75</v>
      </c>
      <c r="J54">
        <f>BYPL_EOD!AI54+BYPL_EOD!AJ54</f>
        <v>6.11</v>
      </c>
      <c r="K54">
        <f>MES_EOD!AI54+MES_EOD!AJ54</f>
        <v>2.2999999999999998</v>
      </c>
      <c r="L54">
        <f>NDMC_EOD!AI54+NDMC_EOD!AJ54</f>
        <v>11.51</v>
      </c>
      <c r="M54">
        <f>TPDDL_EOD!AI54+TPDDL_EOD!AJ54</f>
        <v>7.33</v>
      </c>
      <c r="N54">
        <f t="shared" si="0"/>
        <v>38</v>
      </c>
      <c r="O54" s="154">
        <f t="shared" si="1"/>
        <v>0</v>
      </c>
      <c r="P54">
        <v>10.75</v>
      </c>
      <c r="Q54">
        <v>6.11</v>
      </c>
      <c r="R54">
        <v>2.2999999999999998</v>
      </c>
      <c r="S54">
        <v>11.51</v>
      </c>
      <c r="T54">
        <v>7.33</v>
      </c>
      <c r="U54" s="156">
        <f t="shared" si="2"/>
        <v>38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38</v>
      </c>
      <c r="E55">
        <f>PPCL!P55</f>
        <v>0</v>
      </c>
      <c r="F55">
        <f t="shared" si="4"/>
        <v>203</v>
      </c>
      <c r="G55">
        <f t="shared" si="5"/>
        <v>38</v>
      </c>
      <c r="H55" s="154"/>
      <c r="I55">
        <f>BRPL_EOD!AI55+BRPL_EOD!AJ55</f>
        <v>10.75</v>
      </c>
      <c r="J55">
        <f>BYPL_EOD!AI55+BYPL_EOD!AJ55</f>
        <v>6.11</v>
      </c>
      <c r="K55">
        <f>MES_EOD!AI55+MES_EOD!AJ55</f>
        <v>2.2999999999999998</v>
      </c>
      <c r="L55">
        <f>NDMC_EOD!AI55+NDMC_EOD!AJ55</f>
        <v>11.51</v>
      </c>
      <c r="M55">
        <f>TPDDL_EOD!AI55+TPDDL_EOD!AJ55</f>
        <v>7.33</v>
      </c>
      <c r="N55">
        <f t="shared" si="0"/>
        <v>38</v>
      </c>
      <c r="O55" s="154">
        <f t="shared" si="1"/>
        <v>0</v>
      </c>
      <c r="P55">
        <v>10.75</v>
      </c>
      <c r="Q55">
        <v>6.11</v>
      </c>
      <c r="R55">
        <v>2.2999999999999998</v>
      </c>
      <c r="S55">
        <v>11.51</v>
      </c>
      <c r="T55">
        <v>7.33</v>
      </c>
      <c r="U55" s="156">
        <f t="shared" si="2"/>
        <v>38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38</v>
      </c>
      <c r="E56">
        <f>PPCL!P56</f>
        <v>0</v>
      </c>
      <c r="F56">
        <f t="shared" si="4"/>
        <v>203</v>
      </c>
      <c r="G56">
        <f t="shared" si="5"/>
        <v>38</v>
      </c>
      <c r="H56" s="154"/>
      <c r="I56">
        <f>BRPL_EOD!AI56+BRPL_EOD!AJ56</f>
        <v>10.75</v>
      </c>
      <c r="J56">
        <f>BYPL_EOD!AI56+BYPL_EOD!AJ56</f>
        <v>6.11</v>
      </c>
      <c r="K56">
        <f>MES_EOD!AI56+MES_EOD!AJ56</f>
        <v>2.2999999999999998</v>
      </c>
      <c r="L56">
        <f>NDMC_EOD!AI56+NDMC_EOD!AJ56</f>
        <v>11.51</v>
      </c>
      <c r="M56">
        <f>TPDDL_EOD!AI56+TPDDL_EOD!AJ56</f>
        <v>7.33</v>
      </c>
      <c r="N56">
        <f t="shared" si="0"/>
        <v>38</v>
      </c>
      <c r="O56" s="154">
        <f t="shared" si="1"/>
        <v>0</v>
      </c>
      <c r="P56">
        <v>10.75</v>
      </c>
      <c r="Q56">
        <v>6.11</v>
      </c>
      <c r="R56">
        <v>2.2999999999999998</v>
      </c>
      <c r="S56">
        <v>11.51</v>
      </c>
      <c r="T56">
        <v>7.33</v>
      </c>
      <c r="U56" s="156">
        <f t="shared" si="2"/>
        <v>38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38</v>
      </c>
      <c r="E57">
        <f>PPCL!P57</f>
        <v>0</v>
      </c>
      <c r="F57">
        <f t="shared" si="4"/>
        <v>203</v>
      </c>
      <c r="G57">
        <f t="shared" si="5"/>
        <v>38</v>
      </c>
      <c r="H57" s="154"/>
      <c r="I57">
        <f>BRPL_EOD!AI57+BRPL_EOD!AJ57</f>
        <v>10.75</v>
      </c>
      <c r="J57">
        <f>BYPL_EOD!AI57+BYPL_EOD!AJ57</f>
        <v>6.11</v>
      </c>
      <c r="K57">
        <f>MES_EOD!AI57+MES_EOD!AJ57</f>
        <v>2.2999999999999998</v>
      </c>
      <c r="L57">
        <f>NDMC_EOD!AI57+NDMC_EOD!AJ57</f>
        <v>11.51</v>
      </c>
      <c r="M57">
        <f>TPDDL_EOD!AI57+TPDDL_EOD!AJ57</f>
        <v>7.33</v>
      </c>
      <c r="N57">
        <f t="shared" si="0"/>
        <v>38</v>
      </c>
      <c r="O57" s="154">
        <f t="shared" si="1"/>
        <v>0</v>
      </c>
      <c r="P57">
        <v>10.75</v>
      </c>
      <c r="Q57">
        <v>6.11</v>
      </c>
      <c r="R57">
        <v>2.2999999999999998</v>
      </c>
      <c r="S57">
        <v>11.51</v>
      </c>
      <c r="T57">
        <v>7.33</v>
      </c>
      <c r="U57" s="156">
        <f t="shared" si="2"/>
        <v>38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38</v>
      </c>
      <c r="E58">
        <f>PPCL!P58</f>
        <v>0</v>
      </c>
      <c r="F58">
        <f t="shared" si="4"/>
        <v>203</v>
      </c>
      <c r="G58">
        <f t="shared" si="5"/>
        <v>38</v>
      </c>
      <c r="H58" s="154"/>
      <c r="I58">
        <f>BRPL_EOD!AI58+BRPL_EOD!AJ58</f>
        <v>10.75</v>
      </c>
      <c r="J58">
        <f>BYPL_EOD!AI58+BYPL_EOD!AJ58</f>
        <v>6.11</v>
      </c>
      <c r="K58">
        <f>MES_EOD!AI58+MES_EOD!AJ58</f>
        <v>2.2999999999999998</v>
      </c>
      <c r="L58">
        <f>NDMC_EOD!AI58+NDMC_EOD!AJ58</f>
        <v>11.51</v>
      </c>
      <c r="M58">
        <f>TPDDL_EOD!AI58+TPDDL_EOD!AJ58</f>
        <v>7.33</v>
      </c>
      <c r="N58">
        <f t="shared" si="0"/>
        <v>38</v>
      </c>
      <c r="O58" s="154">
        <f t="shared" si="1"/>
        <v>0</v>
      </c>
      <c r="P58">
        <v>10.75</v>
      </c>
      <c r="Q58">
        <v>6.11</v>
      </c>
      <c r="R58">
        <v>2.2999999999999998</v>
      </c>
      <c r="S58">
        <v>11.51</v>
      </c>
      <c r="T58">
        <v>7.33</v>
      </c>
      <c r="U58" s="156">
        <f t="shared" si="2"/>
        <v>38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38</v>
      </c>
      <c r="E59">
        <f>PPCL!P59</f>
        <v>0</v>
      </c>
      <c r="F59">
        <f t="shared" si="4"/>
        <v>203</v>
      </c>
      <c r="G59">
        <f t="shared" si="5"/>
        <v>38</v>
      </c>
      <c r="H59" s="154"/>
      <c r="I59">
        <f>BRPL_EOD!AI59+BRPL_EOD!AJ59</f>
        <v>10.75</v>
      </c>
      <c r="J59">
        <f>BYPL_EOD!AI59+BYPL_EOD!AJ59</f>
        <v>6.11</v>
      </c>
      <c r="K59">
        <f>MES_EOD!AI59+MES_EOD!AJ59</f>
        <v>2.2999999999999998</v>
      </c>
      <c r="L59">
        <f>NDMC_EOD!AI59+NDMC_EOD!AJ59</f>
        <v>11.51</v>
      </c>
      <c r="M59">
        <f>TPDDL_EOD!AI59+TPDDL_EOD!AJ59</f>
        <v>7.33</v>
      </c>
      <c r="N59">
        <f t="shared" si="0"/>
        <v>38</v>
      </c>
      <c r="O59" s="154">
        <f t="shared" si="1"/>
        <v>0</v>
      </c>
      <c r="P59">
        <v>10.75</v>
      </c>
      <c r="Q59">
        <v>6.11</v>
      </c>
      <c r="R59">
        <v>2.2999999999999998</v>
      </c>
      <c r="S59">
        <v>11.51</v>
      </c>
      <c r="T59">
        <v>7.33</v>
      </c>
      <c r="U59" s="156">
        <f t="shared" si="2"/>
        <v>38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38</v>
      </c>
      <c r="E60">
        <f>PPCL!P60</f>
        <v>0</v>
      </c>
      <c r="F60">
        <f t="shared" si="4"/>
        <v>203</v>
      </c>
      <c r="G60">
        <f t="shared" si="5"/>
        <v>38</v>
      </c>
      <c r="H60" s="154"/>
      <c r="I60">
        <f>BRPL_EOD!AI60+BRPL_EOD!AJ60</f>
        <v>10.75</v>
      </c>
      <c r="J60">
        <f>BYPL_EOD!AI60+BYPL_EOD!AJ60</f>
        <v>6.11</v>
      </c>
      <c r="K60">
        <f>MES_EOD!AI60+MES_EOD!AJ60</f>
        <v>2.2999999999999998</v>
      </c>
      <c r="L60">
        <f>NDMC_EOD!AI60+NDMC_EOD!AJ60</f>
        <v>11.51</v>
      </c>
      <c r="M60">
        <f>TPDDL_EOD!AI60+TPDDL_EOD!AJ60</f>
        <v>7.33</v>
      </c>
      <c r="N60">
        <f t="shared" si="0"/>
        <v>38</v>
      </c>
      <c r="O60" s="154">
        <f t="shared" si="1"/>
        <v>0</v>
      </c>
      <c r="P60">
        <v>10.75</v>
      </c>
      <c r="Q60">
        <v>6.11</v>
      </c>
      <c r="R60">
        <v>2.2999999999999998</v>
      </c>
      <c r="S60">
        <v>11.51</v>
      </c>
      <c r="T60">
        <v>7.33</v>
      </c>
      <c r="U60" s="156">
        <f t="shared" si="2"/>
        <v>38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38</v>
      </c>
      <c r="E61">
        <f>PPCL!P61</f>
        <v>0</v>
      </c>
      <c r="F61">
        <f t="shared" si="4"/>
        <v>203</v>
      </c>
      <c r="G61">
        <f t="shared" si="5"/>
        <v>38</v>
      </c>
      <c r="H61" s="154"/>
      <c r="I61">
        <f>BRPL_EOD!AI61+BRPL_EOD!AJ61</f>
        <v>10.75</v>
      </c>
      <c r="J61">
        <f>BYPL_EOD!AI61+BYPL_EOD!AJ61</f>
        <v>6.11</v>
      </c>
      <c r="K61">
        <f>MES_EOD!AI61+MES_EOD!AJ61</f>
        <v>2.2999999999999998</v>
      </c>
      <c r="L61">
        <f>NDMC_EOD!AI61+NDMC_EOD!AJ61</f>
        <v>11.51</v>
      </c>
      <c r="M61">
        <f>TPDDL_EOD!AI61+TPDDL_EOD!AJ61</f>
        <v>7.33</v>
      </c>
      <c r="N61">
        <f t="shared" si="0"/>
        <v>38</v>
      </c>
      <c r="O61" s="154">
        <f t="shared" si="1"/>
        <v>0</v>
      </c>
      <c r="P61">
        <v>10.75</v>
      </c>
      <c r="Q61">
        <v>6.11</v>
      </c>
      <c r="R61">
        <v>2.2999999999999998</v>
      </c>
      <c r="S61">
        <v>11.51</v>
      </c>
      <c r="T61">
        <v>7.33</v>
      </c>
      <c r="U61" s="156">
        <f t="shared" si="2"/>
        <v>38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31</v>
      </c>
      <c r="E62">
        <f>PPCL!P62</f>
        <v>0</v>
      </c>
      <c r="F62">
        <f t="shared" si="4"/>
        <v>203</v>
      </c>
      <c r="G62">
        <f t="shared" si="5"/>
        <v>31</v>
      </c>
      <c r="H62" s="154"/>
      <c r="I62">
        <f>BRPL_EOD!AI62+BRPL_EOD!AJ62</f>
        <v>8.31</v>
      </c>
      <c r="J62">
        <f>BYPL_EOD!AI62+BYPL_EOD!AJ62</f>
        <v>5</v>
      </c>
      <c r="K62">
        <f>MES_EOD!AI62+MES_EOD!AJ62</f>
        <v>1.78</v>
      </c>
      <c r="L62">
        <f>NDMC_EOD!AI62+NDMC_EOD!AJ62</f>
        <v>8.9</v>
      </c>
      <c r="M62">
        <f>TPDDL_EOD!AI62+TPDDL_EOD!AJ62</f>
        <v>7</v>
      </c>
      <c r="N62">
        <f t="shared" si="0"/>
        <v>30.990000000000002</v>
      </c>
      <c r="O62" s="154">
        <f t="shared" si="1"/>
        <v>9.9999999999980105E-3</v>
      </c>
      <c r="P62">
        <v>8.3126815101645697</v>
      </c>
      <c r="Q62">
        <v>5.0016134236850593</v>
      </c>
      <c r="R62">
        <v>1.7805743788318811</v>
      </c>
      <c r="S62">
        <v>8.9028718941594054</v>
      </c>
      <c r="T62">
        <v>7.0022587931590827</v>
      </c>
      <c r="U62" s="156">
        <f t="shared" si="2"/>
        <v>30.999999999999996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203</v>
      </c>
      <c r="G63">
        <f t="shared" si="5"/>
        <v>31</v>
      </c>
      <c r="H63" s="154"/>
      <c r="I63">
        <f>BRPL_EOD!AI63+BRPL_EOD!AJ63</f>
        <v>8.31</v>
      </c>
      <c r="J63">
        <f>BYPL_EOD!AI63+BYPL_EOD!AJ63</f>
        <v>5</v>
      </c>
      <c r="K63">
        <f>MES_EOD!AI63+MES_EOD!AJ63</f>
        <v>1.78</v>
      </c>
      <c r="L63">
        <f>NDMC_EOD!AI63+NDMC_EOD!AJ63</f>
        <v>8.9</v>
      </c>
      <c r="M63">
        <f>TPDDL_EOD!AI63+TPDDL_EOD!AJ63</f>
        <v>7</v>
      </c>
      <c r="N63">
        <f t="shared" si="0"/>
        <v>30.990000000000002</v>
      </c>
      <c r="O63" s="154">
        <f t="shared" si="1"/>
        <v>9.9999999999980105E-3</v>
      </c>
      <c r="P63">
        <v>8.3126815101645697</v>
      </c>
      <c r="Q63">
        <v>5.0016134236850593</v>
      </c>
      <c r="R63">
        <v>1.7805743788318811</v>
      </c>
      <c r="S63">
        <v>8.9028718941594054</v>
      </c>
      <c r="T63">
        <v>7.0022587931590827</v>
      </c>
      <c r="U63" s="156">
        <f t="shared" si="2"/>
        <v>30.999999999999996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203</v>
      </c>
      <c r="G64">
        <f t="shared" si="5"/>
        <v>31</v>
      </c>
      <c r="H64" s="154"/>
      <c r="I64">
        <f>BRPL_EOD!AI64+BRPL_EOD!AJ64</f>
        <v>4.8899999999999997</v>
      </c>
      <c r="J64">
        <f>BYPL_EOD!AI64+BYPL_EOD!AJ64</f>
        <v>20.39</v>
      </c>
      <c r="K64">
        <f>MES_EOD!AI64+MES_EOD!AJ64</f>
        <v>0</v>
      </c>
      <c r="L64">
        <f>NDMC_EOD!AI64+NDMC_EOD!AJ64</f>
        <v>0</v>
      </c>
      <c r="M64">
        <f>TPDDL_EOD!AI64+TPDDL_EOD!AJ64</f>
        <v>5.71</v>
      </c>
      <c r="N64">
        <f t="shared" si="0"/>
        <v>30.990000000000002</v>
      </c>
      <c r="O64" s="154">
        <f t="shared" si="1"/>
        <v>9.9999999999980105E-3</v>
      </c>
      <c r="P64">
        <v>4.8915779283639882</v>
      </c>
      <c r="Q64">
        <v>20.396579541787673</v>
      </c>
      <c r="R64">
        <v>0</v>
      </c>
      <c r="S64">
        <v>0</v>
      </c>
      <c r="T64">
        <v>5.7118425298483375</v>
      </c>
      <c r="U64" s="156">
        <f t="shared" si="2"/>
        <v>30.999999999999996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31</v>
      </c>
      <c r="E65">
        <f>PPCL!P65</f>
        <v>0</v>
      </c>
      <c r="F65">
        <f t="shared" si="4"/>
        <v>203</v>
      </c>
      <c r="G65">
        <f t="shared" si="5"/>
        <v>31</v>
      </c>
      <c r="H65" s="154"/>
      <c r="I65">
        <f>BRPL_EOD!AI65+BRPL_EOD!AJ65</f>
        <v>4.8899999999999997</v>
      </c>
      <c r="J65">
        <f>BYPL_EOD!AI65+BYPL_EOD!AJ65</f>
        <v>20.39</v>
      </c>
      <c r="K65">
        <f>MES_EOD!AI65+MES_EOD!AJ65</f>
        <v>0</v>
      </c>
      <c r="L65">
        <f>NDMC_EOD!AI65+NDMC_EOD!AJ65</f>
        <v>0</v>
      </c>
      <c r="M65">
        <f>TPDDL_EOD!AI65+TPDDL_EOD!AJ65</f>
        <v>5.71</v>
      </c>
      <c r="N65">
        <f t="shared" si="0"/>
        <v>30.990000000000002</v>
      </c>
      <c r="O65" s="154">
        <f t="shared" si="1"/>
        <v>9.9999999999980105E-3</v>
      </c>
      <c r="P65">
        <v>4.8915779283639882</v>
      </c>
      <c r="Q65">
        <v>20.396579541787673</v>
      </c>
      <c r="R65">
        <v>0</v>
      </c>
      <c r="S65">
        <v>0</v>
      </c>
      <c r="T65">
        <v>5.7118425298483375</v>
      </c>
      <c r="U65" s="156">
        <f t="shared" si="2"/>
        <v>30.999999999999996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203</v>
      </c>
      <c r="G66">
        <f t="shared" si="5"/>
        <v>31</v>
      </c>
      <c r="H66" s="154"/>
      <c r="I66">
        <f>BRPL_EOD!AI66+BRPL_EOD!AJ66</f>
        <v>4.8899999999999997</v>
      </c>
      <c r="J66">
        <f>BYPL_EOD!AI66+BYPL_EOD!AJ66</f>
        <v>20.39</v>
      </c>
      <c r="K66">
        <f>MES_EOD!AI66+MES_EOD!AJ66</f>
        <v>0</v>
      </c>
      <c r="L66">
        <f>NDMC_EOD!AI66+NDMC_EOD!AJ66</f>
        <v>0</v>
      </c>
      <c r="M66">
        <f>TPDDL_EOD!AI66+TPDDL_EOD!AJ66</f>
        <v>5.71</v>
      </c>
      <c r="N66">
        <f t="shared" si="0"/>
        <v>30.990000000000002</v>
      </c>
      <c r="O66" s="154">
        <f t="shared" si="1"/>
        <v>9.9999999999980105E-3</v>
      </c>
      <c r="P66">
        <v>4.8915779283639882</v>
      </c>
      <c r="Q66">
        <v>20.396579541787673</v>
      </c>
      <c r="R66">
        <v>0</v>
      </c>
      <c r="S66">
        <v>0</v>
      </c>
      <c r="T66">
        <v>5.7118425298483375</v>
      </c>
      <c r="U66" s="156">
        <f t="shared" si="2"/>
        <v>30.999999999999996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203</v>
      </c>
      <c r="G67">
        <f t="shared" si="5"/>
        <v>31</v>
      </c>
      <c r="H67" s="154"/>
      <c r="I67">
        <f>BRPL_EOD!AI67+BRPL_EOD!AJ67</f>
        <v>8.2100000000000009</v>
      </c>
      <c r="J67">
        <f>BYPL_EOD!AI67+BYPL_EOD!AJ67</f>
        <v>5</v>
      </c>
      <c r="K67">
        <f>MES_EOD!AI67+MES_EOD!AJ67</f>
        <v>2</v>
      </c>
      <c r="L67">
        <f>NDMC_EOD!AI67+NDMC_EOD!AJ67</f>
        <v>8.7899999999999991</v>
      </c>
      <c r="M67">
        <f>TPDDL_EOD!AI67+TPDDL_EOD!AJ67</f>
        <v>7</v>
      </c>
      <c r="N67">
        <f t="shared" ref="N67:N98" si="6">SUM(I67:M67)</f>
        <v>31</v>
      </c>
      <c r="O67" s="154">
        <f t="shared" ref="O67:O98" si="7">G67-N67</f>
        <v>0</v>
      </c>
      <c r="P67">
        <v>8.2100000000000009</v>
      </c>
      <c r="Q67">
        <v>5</v>
      </c>
      <c r="R67">
        <v>2</v>
      </c>
      <c r="S67">
        <v>8.7899999999999991</v>
      </c>
      <c r="T67">
        <v>7</v>
      </c>
      <c r="U67" s="156">
        <f t="shared" ref="U67:U98" si="8">SUM(P67:T67)</f>
        <v>31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203</v>
      </c>
      <c r="G68">
        <f t="shared" ref="G68:G98" si="11">D68+E68</f>
        <v>31</v>
      </c>
      <c r="H68" s="154"/>
      <c r="I68">
        <f>BRPL_EOD!AI68+BRPL_EOD!AJ68</f>
        <v>8.31</v>
      </c>
      <c r="J68">
        <f>BYPL_EOD!AI68+BYPL_EOD!AJ68</f>
        <v>5</v>
      </c>
      <c r="K68">
        <f>MES_EOD!AI68+MES_EOD!AJ68</f>
        <v>1.78</v>
      </c>
      <c r="L68">
        <f>NDMC_EOD!AI68+NDMC_EOD!AJ68</f>
        <v>8.9</v>
      </c>
      <c r="M68">
        <f>TPDDL_EOD!AI68+TPDDL_EOD!AJ68</f>
        <v>7</v>
      </c>
      <c r="N68">
        <f t="shared" si="6"/>
        <v>30.990000000000002</v>
      </c>
      <c r="O68" s="154">
        <f t="shared" si="7"/>
        <v>9.9999999999980105E-3</v>
      </c>
      <c r="P68">
        <v>8.3126815101645697</v>
      </c>
      <c r="Q68">
        <v>5.0016134236850593</v>
      </c>
      <c r="R68">
        <v>1.7805743788318811</v>
      </c>
      <c r="S68">
        <v>8.9028718941594054</v>
      </c>
      <c r="T68">
        <v>7.0022587931590827</v>
      </c>
      <c r="U68" s="156">
        <f t="shared" si="8"/>
        <v>30.999999999999996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31</v>
      </c>
      <c r="E69">
        <f>PPCL!P69</f>
        <v>0</v>
      </c>
      <c r="F69">
        <f t="shared" si="10"/>
        <v>203</v>
      </c>
      <c r="G69">
        <f t="shared" si="11"/>
        <v>31</v>
      </c>
      <c r="H69" s="154"/>
      <c r="I69">
        <f>BRPL_EOD!AI69+BRPL_EOD!AJ69</f>
        <v>8.31</v>
      </c>
      <c r="J69">
        <f>BYPL_EOD!AI69+BYPL_EOD!AJ69</f>
        <v>5</v>
      </c>
      <c r="K69">
        <f>MES_EOD!AI69+MES_EOD!AJ69</f>
        <v>1.78</v>
      </c>
      <c r="L69">
        <f>NDMC_EOD!AI69+NDMC_EOD!AJ69</f>
        <v>8.9</v>
      </c>
      <c r="M69">
        <f>TPDDL_EOD!AI69+TPDDL_EOD!AJ69</f>
        <v>7</v>
      </c>
      <c r="N69">
        <f t="shared" si="6"/>
        <v>30.990000000000002</v>
      </c>
      <c r="O69" s="154">
        <f t="shared" si="7"/>
        <v>9.9999999999980105E-3</v>
      </c>
      <c r="P69">
        <v>8.3126815101645697</v>
      </c>
      <c r="Q69">
        <v>5.0016134236850593</v>
      </c>
      <c r="R69">
        <v>1.7805743788318811</v>
      </c>
      <c r="S69">
        <v>8.9028718941594054</v>
      </c>
      <c r="T69">
        <v>7.0022587931590827</v>
      </c>
      <c r="U69" s="156">
        <f t="shared" si="8"/>
        <v>30.999999999999996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31</v>
      </c>
      <c r="E70">
        <f>PPCL!P70</f>
        <v>0</v>
      </c>
      <c r="F70">
        <f t="shared" si="10"/>
        <v>203</v>
      </c>
      <c r="G70">
        <f t="shared" si="11"/>
        <v>31</v>
      </c>
      <c r="H70" s="154"/>
      <c r="I70">
        <f>BRPL_EOD!AI70+BRPL_EOD!AJ70</f>
        <v>8.31</v>
      </c>
      <c r="J70">
        <f>BYPL_EOD!AI70+BYPL_EOD!AJ70</f>
        <v>5</v>
      </c>
      <c r="K70">
        <f>MES_EOD!AI70+MES_EOD!AJ70</f>
        <v>1.78</v>
      </c>
      <c r="L70">
        <f>NDMC_EOD!AI70+NDMC_EOD!AJ70</f>
        <v>8.9</v>
      </c>
      <c r="M70">
        <f>TPDDL_EOD!AI70+TPDDL_EOD!AJ70</f>
        <v>7</v>
      </c>
      <c r="N70">
        <f t="shared" si="6"/>
        <v>30.990000000000002</v>
      </c>
      <c r="O70" s="154">
        <f t="shared" si="7"/>
        <v>9.9999999999980105E-3</v>
      </c>
      <c r="P70">
        <v>8.3126815101645697</v>
      </c>
      <c r="Q70">
        <v>5.0016134236850593</v>
      </c>
      <c r="R70">
        <v>1.7805743788318811</v>
      </c>
      <c r="S70">
        <v>8.9028718941594054</v>
      </c>
      <c r="T70">
        <v>7.0022587931590827</v>
      </c>
      <c r="U70" s="156">
        <f t="shared" si="8"/>
        <v>30.999999999999996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-0.56999999999999995</v>
      </c>
      <c r="J77">
        <f>BYPL_EOD!AI77+BYPL_EOD!AJ77</f>
        <v>-0.32</v>
      </c>
      <c r="K77">
        <f>MES_EOD!AI77+MES_EOD!AJ77</f>
        <v>-0.12</v>
      </c>
      <c r="L77">
        <f>NDMC_EOD!AI77+NDMC_EOD!AJ77</f>
        <v>-0.61</v>
      </c>
      <c r="M77">
        <f>TPDDL_EOD!AI77+TPDDL_EOD!AJ77</f>
        <v>-0.39</v>
      </c>
      <c r="N77">
        <f t="shared" si="6"/>
        <v>-2.0099999999999998</v>
      </c>
      <c r="O77" s="154">
        <f t="shared" si="7"/>
        <v>2.0099999999999998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-0.56999999999999995</v>
      </c>
      <c r="J78">
        <f>BYPL_EOD!AI78+BYPL_EOD!AJ78</f>
        <v>-0.32</v>
      </c>
      <c r="K78">
        <f>MES_EOD!AI78+MES_EOD!AJ78</f>
        <v>-0.12</v>
      </c>
      <c r="L78">
        <f>NDMC_EOD!AI78+NDMC_EOD!AJ78</f>
        <v>-0.61</v>
      </c>
      <c r="M78">
        <f>TPDDL_EOD!AI78+TPDDL_EOD!AJ78</f>
        <v>-0.39</v>
      </c>
      <c r="N78">
        <f t="shared" si="6"/>
        <v>-2.0099999999999998</v>
      </c>
      <c r="O78" s="154">
        <f t="shared" si="7"/>
        <v>2.0099999999999998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-0.56999999999999995</v>
      </c>
      <c r="J79">
        <f>BYPL_EOD!AI79+BYPL_EOD!AJ79</f>
        <v>-0.32</v>
      </c>
      <c r="K79">
        <f>MES_EOD!AI79+MES_EOD!AJ79</f>
        <v>-0.12</v>
      </c>
      <c r="L79">
        <f>NDMC_EOD!AI79+NDMC_EOD!AJ79</f>
        <v>-0.61</v>
      </c>
      <c r="M79">
        <f>TPDDL_EOD!AI79+TPDDL_EOD!AJ79</f>
        <v>-0.39</v>
      </c>
      <c r="N79">
        <f t="shared" si="6"/>
        <v>-2.0099999999999998</v>
      </c>
      <c r="O79" s="154">
        <f t="shared" si="7"/>
        <v>2.0099999999999998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-0.56999999999999995</v>
      </c>
      <c r="J80">
        <f>BYPL_EOD!AI80+BYPL_EOD!AJ80</f>
        <v>-0.32</v>
      </c>
      <c r="K80">
        <f>MES_EOD!AI80+MES_EOD!AJ80</f>
        <v>-0.12</v>
      </c>
      <c r="L80">
        <f>NDMC_EOD!AI80+NDMC_EOD!AJ80</f>
        <v>-0.61</v>
      </c>
      <c r="M80">
        <f>TPDDL_EOD!AI80+TPDDL_EOD!AJ80</f>
        <v>-0.39</v>
      </c>
      <c r="N80">
        <f t="shared" si="6"/>
        <v>-2.0099999999999998</v>
      </c>
      <c r="O80" s="154">
        <f t="shared" si="7"/>
        <v>2.0099999999999998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-0.56999999999999995</v>
      </c>
      <c r="J81">
        <f>BYPL_EOD!AI81+BYPL_EOD!AJ81</f>
        <v>-0.32</v>
      </c>
      <c r="K81">
        <f>MES_EOD!AI81+MES_EOD!AJ81</f>
        <v>-0.12</v>
      </c>
      <c r="L81">
        <f>NDMC_EOD!AI81+NDMC_EOD!AJ81</f>
        <v>-0.61</v>
      </c>
      <c r="M81">
        <f>TPDDL_EOD!AI81+TPDDL_EOD!AJ81</f>
        <v>-0.39</v>
      </c>
      <c r="N81">
        <f t="shared" si="6"/>
        <v>-2.0099999999999998</v>
      </c>
      <c r="O81" s="154">
        <f t="shared" si="7"/>
        <v>2.0099999999999998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-0.56999999999999995</v>
      </c>
      <c r="J82">
        <f>BYPL_EOD!AI82+BYPL_EOD!AJ82</f>
        <v>-0.32</v>
      </c>
      <c r="K82">
        <f>MES_EOD!AI82+MES_EOD!AJ82</f>
        <v>-0.12</v>
      </c>
      <c r="L82">
        <f>NDMC_EOD!AI82+NDMC_EOD!AJ82</f>
        <v>-0.61</v>
      </c>
      <c r="M82">
        <f>TPDDL_EOD!AI82+TPDDL_EOD!AJ82</f>
        <v>-0.39</v>
      </c>
      <c r="N82">
        <f t="shared" si="6"/>
        <v>-2.0099999999999998</v>
      </c>
      <c r="O82" s="154">
        <f t="shared" si="7"/>
        <v>2.0099999999999998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-0.56999999999999995</v>
      </c>
      <c r="J83">
        <f>BYPL_EOD!AI83+BYPL_EOD!AJ83</f>
        <v>-0.32</v>
      </c>
      <c r="K83">
        <f>MES_EOD!AI83+MES_EOD!AJ83</f>
        <v>-0.12</v>
      </c>
      <c r="L83">
        <f>NDMC_EOD!AI83+NDMC_EOD!AJ83</f>
        <v>-0.61</v>
      </c>
      <c r="M83">
        <f>TPDDL_EOD!AI83+TPDDL_EOD!AJ83</f>
        <v>-0.39</v>
      </c>
      <c r="N83">
        <f t="shared" si="6"/>
        <v>-2.0099999999999998</v>
      </c>
      <c r="O83" s="154">
        <f t="shared" si="7"/>
        <v>2.0099999999999998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-0.56999999999999995</v>
      </c>
      <c r="J84">
        <f>BYPL_EOD!AI84+BYPL_EOD!AJ84</f>
        <v>-0.32</v>
      </c>
      <c r="K84">
        <f>MES_EOD!AI84+MES_EOD!AJ84</f>
        <v>-0.12</v>
      </c>
      <c r="L84">
        <f>NDMC_EOD!AI84+NDMC_EOD!AJ84</f>
        <v>-0.61</v>
      </c>
      <c r="M84">
        <f>TPDDL_EOD!AI84+TPDDL_EOD!AJ84</f>
        <v>-0.39</v>
      </c>
      <c r="N84">
        <f t="shared" si="6"/>
        <v>-2.0099999999999998</v>
      </c>
      <c r="O84" s="154">
        <f t="shared" si="7"/>
        <v>2.0099999999999998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-0.56999999999999995</v>
      </c>
      <c r="J85">
        <f>BYPL_EOD!AI85+BYPL_EOD!AJ85</f>
        <v>-0.32</v>
      </c>
      <c r="K85">
        <f>MES_EOD!AI85+MES_EOD!AJ85</f>
        <v>-0.12</v>
      </c>
      <c r="L85">
        <f>NDMC_EOD!AI85+NDMC_EOD!AJ85</f>
        <v>-0.61</v>
      </c>
      <c r="M85">
        <f>TPDDL_EOD!AI85+TPDDL_EOD!AJ85</f>
        <v>-0.39</v>
      </c>
      <c r="N85">
        <f t="shared" si="6"/>
        <v>-2.0099999999999998</v>
      </c>
      <c r="O85" s="154">
        <f t="shared" si="7"/>
        <v>2.0099999999999998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-0.56999999999999995</v>
      </c>
      <c r="J86">
        <f>BYPL_EOD!AI86+BYPL_EOD!AJ86</f>
        <v>-0.32</v>
      </c>
      <c r="K86">
        <f>MES_EOD!AI86+MES_EOD!AJ86</f>
        <v>-0.12</v>
      </c>
      <c r="L86">
        <f>NDMC_EOD!AI86+NDMC_EOD!AJ86</f>
        <v>-0.61</v>
      </c>
      <c r="M86">
        <f>TPDDL_EOD!AI86+TPDDL_EOD!AJ86</f>
        <v>-0.39</v>
      </c>
      <c r="N86">
        <f t="shared" si="6"/>
        <v>-2.0099999999999998</v>
      </c>
      <c r="O86" s="154">
        <f t="shared" si="7"/>
        <v>2.0099999999999998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-0.56999999999999995</v>
      </c>
      <c r="J87">
        <f>BYPL_EOD!AI87+BYPL_EOD!AJ87</f>
        <v>-0.32</v>
      </c>
      <c r="K87">
        <f>MES_EOD!AI87+MES_EOD!AJ87</f>
        <v>-0.12</v>
      </c>
      <c r="L87">
        <f>NDMC_EOD!AI87+NDMC_EOD!AJ87</f>
        <v>-0.61</v>
      </c>
      <c r="M87">
        <f>TPDDL_EOD!AI87+TPDDL_EOD!AJ87</f>
        <v>-0.39</v>
      </c>
      <c r="N87">
        <f t="shared" si="6"/>
        <v>-2.0099999999999998</v>
      </c>
      <c r="O87" s="154">
        <f t="shared" si="7"/>
        <v>2.0099999999999998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-0.56999999999999995</v>
      </c>
      <c r="J88">
        <f>BYPL_EOD!AI88+BYPL_EOD!AJ88</f>
        <v>-0.32</v>
      </c>
      <c r="K88">
        <f>MES_EOD!AI88+MES_EOD!AJ88</f>
        <v>-0.12</v>
      </c>
      <c r="L88">
        <f>NDMC_EOD!AI88+NDMC_EOD!AJ88</f>
        <v>-0.61</v>
      </c>
      <c r="M88">
        <f>TPDDL_EOD!AI88+TPDDL_EOD!AJ88</f>
        <v>-0.39</v>
      </c>
      <c r="N88">
        <f t="shared" si="6"/>
        <v>-2.0099999999999998</v>
      </c>
      <c r="O88" s="154">
        <f t="shared" si="7"/>
        <v>2.0099999999999998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-0.56999999999999995</v>
      </c>
      <c r="J89">
        <f>BYPL_EOD!AI89+BYPL_EOD!AJ89</f>
        <v>-0.32</v>
      </c>
      <c r="K89">
        <f>MES_EOD!AI89+MES_EOD!AJ89</f>
        <v>-0.12</v>
      </c>
      <c r="L89">
        <f>NDMC_EOD!AI89+NDMC_EOD!AJ89</f>
        <v>-0.61</v>
      </c>
      <c r="M89">
        <f>TPDDL_EOD!AI89+TPDDL_EOD!AJ89</f>
        <v>-0.39</v>
      </c>
      <c r="N89">
        <f t="shared" si="6"/>
        <v>-2.0099999999999998</v>
      </c>
      <c r="O89" s="154">
        <f t="shared" si="7"/>
        <v>2.0099999999999998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-0.56999999999999995</v>
      </c>
      <c r="J90">
        <f>BYPL_EOD!AI90+BYPL_EOD!AJ90</f>
        <v>-0.32</v>
      </c>
      <c r="K90">
        <f>MES_EOD!AI90+MES_EOD!AJ90</f>
        <v>-0.12</v>
      </c>
      <c r="L90">
        <f>NDMC_EOD!AI90+NDMC_EOD!AJ90</f>
        <v>-0.61</v>
      </c>
      <c r="M90">
        <f>TPDDL_EOD!AI90+TPDDL_EOD!AJ90</f>
        <v>-0.39</v>
      </c>
      <c r="N90">
        <f t="shared" si="6"/>
        <v>-2.0099999999999998</v>
      </c>
      <c r="O90" s="154">
        <f t="shared" si="7"/>
        <v>2.0099999999999998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-0.56999999999999995</v>
      </c>
      <c r="J91">
        <f>BYPL_EOD!AI91+BYPL_EOD!AJ91</f>
        <v>-0.32</v>
      </c>
      <c r="K91">
        <f>MES_EOD!AI91+MES_EOD!AJ91</f>
        <v>-0.12</v>
      </c>
      <c r="L91">
        <f>NDMC_EOD!AI91+NDMC_EOD!AJ91</f>
        <v>-0.61</v>
      </c>
      <c r="M91">
        <f>TPDDL_EOD!AI91+TPDDL_EOD!AJ91</f>
        <v>-0.39</v>
      </c>
      <c r="N91">
        <f t="shared" si="6"/>
        <v>-2.0099999999999998</v>
      </c>
      <c r="O91" s="154">
        <f t="shared" si="7"/>
        <v>2.0099999999999998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-0.56999999999999995</v>
      </c>
      <c r="J92">
        <f>BYPL_EOD!AI92+BYPL_EOD!AJ92</f>
        <v>-0.32</v>
      </c>
      <c r="K92">
        <f>MES_EOD!AI92+MES_EOD!AJ92</f>
        <v>-0.12</v>
      </c>
      <c r="L92">
        <f>NDMC_EOD!AI92+NDMC_EOD!AJ92</f>
        <v>-0.61</v>
      </c>
      <c r="M92">
        <f>TPDDL_EOD!AI92+TPDDL_EOD!AJ92</f>
        <v>-0.39</v>
      </c>
      <c r="N92">
        <f t="shared" si="6"/>
        <v>-2.0099999999999998</v>
      </c>
      <c r="O92" s="154">
        <f t="shared" si="7"/>
        <v>2.0099999999999998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-0.56999999999999995</v>
      </c>
      <c r="J93">
        <f>BYPL_EOD!AI93+BYPL_EOD!AJ93</f>
        <v>-0.32</v>
      </c>
      <c r="K93">
        <f>MES_EOD!AI93+MES_EOD!AJ93</f>
        <v>-0.12</v>
      </c>
      <c r="L93">
        <f>NDMC_EOD!AI93+NDMC_EOD!AJ93</f>
        <v>-0.61</v>
      </c>
      <c r="M93">
        <f>TPDDL_EOD!AI93+TPDDL_EOD!AJ93</f>
        <v>-0.39</v>
      </c>
      <c r="N93">
        <f t="shared" si="6"/>
        <v>-2.0099999999999998</v>
      </c>
      <c r="O93" s="154">
        <f t="shared" si="7"/>
        <v>2.0099999999999998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-0.56999999999999995</v>
      </c>
      <c r="J94">
        <f>BYPL_EOD!AI94+BYPL_EOD!AJ94</f>
        <v>-0.32</v>
      </c>
      <c r="K94">
        <f>MES_EOD!AI94+MES_EOD!AJ94</f>
        <v>-0.12</v>
      </c>
      <c r="L94">
        <f>NDMC_EOD!AI94+NDMC_EOD!AJ94</f>
        <v>-0.61</v>
      </c>
      <c r="M94">
        <f>TPDDL_EOD!AI94+TPDDL_EOD!AJ94</f>
        <v>-0.39</v>
      </c>
      <c r="N94">
        <f t="shared" si="6"/>
        <v>-2.0099999999999998</v>
      </c>
      <c r="O94" s="154">
        <f t="shared" si="7"/>
        <v>2.0099999999999998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-0.56999999999999995</v>
      </c>
      <c r="J95">
        <f>BYPL_EOD!AI95+BYPL_EOD!AJ95</f>
        <v>-0.32</v>
      </c>
      <c r="K95">
        <f>MES_EOD!AI95+MES_EOD!AJ95</f>
        <v>-0.12</v>
      </c>
      <c r="L95">
        <f>NDMC_EOD!AI95+NDMC_EOD!AJ95</f>
        <v>-0.61</v>
      </c>
      <c r="M95">
        <f>TPDDL_EOD!AI95+TPDDL_EOD!AJ95</f>
        <v>-0.39</v>
      </c>
      <c r="N95">
        <f t="shared" si="6"/>
        <v>-2.0099999999999998</v>
      </c>
      <c r="O95" s="154">
        <f t="shared" si="7"/>
        <v>2.0099999999999998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-0.56999999999999995</v>
      </c>
      <c r="J96">
        <f>BYPL_EOD!AI96+BYPL_EOD!AJ96</f>
        <v>-0.32</v>
      </c>
      <c r="K96">
        <f>MES_EOD!AI96+MES_EOD!AJ96</f>
        <v>-0.12</v>
      </c>
      <c r="L96">
        <f>NDMC_EOD!AI96+NDMC_EOD!AJ96</f>
        <v>-0.61</v>
      </c>
      <c r="M96">
        <f>TPDDL_EOD!AI96+TPDDL_EOD!AJ96</f>
        <v>-0.39</v>
      </c>
      <c r="N96">
        <f t="shared" si="6"/>
        <v>-2.0099999999999998</v>
      </c>
      <c r="O96" s="154">
        <f t="shared" si="7"/>
        <v>2.0099999999999998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-0.56999999999999995</v>
      </c>
      <c r="J97">
        <f>BYPL_EOD!AI97+BYPL_EOD!AJ97</f>
        <v>-0.32</v>
      </c>
      <c r="K97">
        <f>MES_EOD!AI97+MES_EOD!AJ97</f>
        <v>-0.12</v>
      </c>
      <c r="L97">
        <f>NDMC_EOD!AI97+NDMC_EOD!AJ97</f>
        <v>-0.61</v>
      </c>
      <c r="M97">
        <f>TPDDL_EOD!AI97+TPDDL_EOD!AJ97</f>
        <v>-0.39</v>
      </c>
      <c r="N97">
        <f t="shared" si="6"/>
        <v>-2.0099999999999998</v>
      </c>
      <c r="O97" s="154">
        <f t="shared" si="7"/>
        <v>2.0099999999999998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-0.56999999999999995</v>
      </c>
      <c r="J98">
        <f>BYPL_EOD!AI98+BYPL_EOD!AJ98</f>
        <v>-0.32</v>
      </c>
      <c r="K98">
        <f>MES_EOD!AI98+MES_EOD!AJ98</f>
        <v>-0.12</v>
      </c>
      <c r="L98">
        <f>NDMC_EOD!AI98+NDMC_EOD!AJ98</f>
        <v>-0.61</v>
      </c>
      <c r="M98">
        <f>TPDDL_EOD!AI98+TPDDL_EOD!AJ98</f>
        <v>-0.39</v>
      </c>
      <c r="N98">
        <f t="shared" si="6"/>
        <v>-2.0099999999999998</v>
      </c>
      <c r="O98" s="154">
        <f t="shared" si="7"/>
        <v>2.0099999999999998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0.62875000000000003</v>
      </c>
      <c r="E99" s="156">
        <f t="shared" si="12"/>
        <v>0</v>
      </c>
      <c r="F99" s="156">
        <f t="shared" si="12"/>
        <v>4.8719999999999999</v>
      </c>
      <c r="G99" s="156">
        <f t="shared" si="12"/>
        <v>0.62875000000000003</v>
      </c>
      <c r="H99" s="156"/>
      <c r="I99" s="156">
        <f t="shared" si="12"/>
        <v>0.17109249999999965</v>
      </c>
      <c r="J99" s="156">
        <f t="shared" si="12"/>
        <v>0.11090000000000015</v>
      </c>
      <c r="K99" s="156">
        <f t="shared" si="12"/>
        <v>3.589999999999996E-2</v>
      </c>
      <c r="L99" s="156">
        <f t="shared" si="12"/>
        <v>0.1792749999999998</v>
      </c>
      <c r="M99" s="156">
        <f t="shared" si="12"/>
        <v>0.1205075</v>
      </c>
      <c r="N99" s="156">
        <f t="shared" si="12"/>
        <v>0.61767499999999831</v>
      </c>
      <c r="O99" s="156">
        <f t="shared" si="12"/>
        <v>1.1074999999999989E-2</v>
      </c>
      <c r="P99" s="156">
        <f t="shared" si="12"/>
        <v>0.17423203533397871</v>
      </c>
      <c r="Q99" s="156">
        <f t="shared" si="12"/>
        <v>0.1126669514359472</v>
      </c>
      <c r="R99" s="156">
        <f t="shared" si="12"/>
        <v>3.6560717973539845E-2</v>
      </c>
      <c r="S99" s="156">
        <f t="shared" si="12"/>
        <v>0.18263358986769912</v>
      </c>
      <c r="T99" s="156">
        <f t="shared" si="12"/>
        <v>0.12265670538883504</v>
      </c>
      <c r="U99" s="156">
        <f t="shared" si="12"/>
        <v>0.62875000000000003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13.658996293128029</v>
      </c>
      <c r="Q49">
        <v>7.4787282577701726</v>
      </c>
      <c r="R49">
        <v>0</v>
      </c>
      <c r="S49">
        <v>2.0835757057313939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13.658996293128029</v>
      </c>
      <c r="Q50">
        <v>7.4787282577701726</v>
      </c>
      <c r="R50">
        <v>0</v>
      </c>
      <c r="S50">
        <v>2.0835757057313939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13.658996293128029</v>
      </c>
      <c r="Q51">
        <v>7.4787282577701726</v>
      </c>
      <c r="R51">
        <v>0</v>
      </c>
      <c r="S51">
        <v>2.0835757057313939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13.658996293128029</v>
      </c>
      <c r="Q52">
        <v>7.4787282577701726</v>
      </c>
      <c r="R52">
        <v>0</v>
      </c>
      <c r="S52">
        <v>2.0835757057313939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0.22999999999999687</v>
      </c>
      <c r="P53">
        <v>13.658996293128029</v>
      </c>
      <c r="Q53">
        <v>7.4787282577701726</v>
      </c>
      <c r="R53">
        <v>0</v>
      </c>
      <c r="S53">
        <v>2.0835757057313939</v>
      </c>
      <c r="T53">
        <v>12.0786997433704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13.658996293128029</v>
      </c>
      <c r="Q54">
        <v>7.4787282577701726</v>
      </c>
      <c r="R54">
        <v>0</v>
      </c>
      <c r="S54">
        <v>2.0835757057313939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13.658996293128029</v>
      </c>
      <c r="Q55">
        <v>7.4787282577701726</v>
      </c>
      <c r="R55">
        <v>0</v>
      </c>
      <c r="S55">
        <v>2.0835757057313939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13.658996293128029</v>
      </c>
      <c r="Q56">
        <v>7.4787282577701726</v>
      </c>
      <c r="R56">
        <v>0</v>
      </c>
      <c r="S56">
        <v>2.0835757057313939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13.658996293128029</v>
      </c>
      <c r="Q57">
        <v>7.4787282577701726</v>
      </c>
      <c r="R57">
        <v>0</v>
      </c>
      <c r="S57">
        <v>2.0835757057313939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5.6</v>
      </c>
      <c r="J64">
        <f>BYPL_EOD!AC64+BYPL_EOD!AD64</f>
        <v>18.899999999999999</v>
      </c>
      <c r="K64">
        <f>MES_EOD!AC64+MES_EOD!AD64</f>
        <v>0</v>
      </c>
      <c r="L64">
        <f>NDMC_EOD!AC64+NDMC_EOD!AD64</f>
        <v>1.45</v>
      </c>
      <c r="M64">
        <f>TPDDL_EOD!AC64+TPDDL_EOD!AD64</f>
        <v>8.4</v>
      </c>
      <c r="N64">
        <f t="shared" si="0"/>
        <v>34.35</v>
      </c>
      <c r="O64" s="154">
        <f t="shared" si="1"/>
        <v>-5.0000000000004263E-2</v>
      </c>
      <c r="P64">
        <v>5.5918486171761268</v>
      </c>
      <c r="Q64">
        <v>18.87248908296943</v>
      </c>
      <c r="R64">
        <v>0</v>
      </c>
      <c r="S64">
        <v>1.4478893740902472</v>
      </c>
      <c r="T64">
        <v>8.3877729257641906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5.6</v>
      </c>
      <c r="J65">
        <f>BYPL_EOD!AC65+BYPL_EOD!AD65</f>
        <v>18.899999999999999</v>
      </c>
      <c r="K65">
        <f>MES_EOD!AC65+MES_EOD!AD65</f>
        <v>0</v>
      </c>
      <c r="L65">
        <f>NDMC_EOD!AC65+NDMC_EOD!AD65</f>
        <v>1.45</v>
      </c>
      <c r="M65">
        <f>TPDDL_EOD!AC65+TPDDL_EOD!AD65</f>
        <v>8.4</v>
      </c>
      <c r="N65">
        <f t="shared" si="0"/>
        <v>34.35</v>
      </c>
      <c r="O65" s="154">
        <f t="shared" si="1"/>
        <v>-5.0000000000004263E-2</v>
      </c>
      <c r="P65">
        <v>5.5918486171761268</v>
      </c>
      <c r="Q65">
        <v>18.87248908296943</v>
      </c>
      <c r="R65">
        <v>0</v>
      </c>
      <c r="S65">
        <v>1.4478893740902472</v>
      </c>
      <c r="T65">
        <v>8.3877729257641906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5.6</v>
      </c>
      <c r="J66">
        <f>BYPL_EOD!AC66+BYPL_EOD!AD66</f>
        <v>18.899999999999999</v>
      </c>
      <c r="K66">
        <f>MES_EOD!AC66+MES_EOD!AD66</f>
        <v>0</v>
      </c>
      <c r="L66">
        <f>NDMC_EOD!AC66+NDMC_EOD!AD66</f>
        <v>1.45</v>
      </c>
      <c r="M66">
        <f>TPDDL_EOD!AC66+TPDDL_EOD!AD66</f>
        <v>8.4</v>
      </c>
      <c r="N66">
        <f t="shared" si="0"/>
        <v>34.35</v>
      </c>
      <c r="O66" s="154">
        <f t="shared" si="1"/>
        <v>-5.0000000000004263E-2</v>
      </c>
      <c r="P66">
        <v>5.5918486171761268</v>
      </c>
      <c r="Q66">
        <v>18.87248908296943</v>
      </c>
      <c r="R66">
        <v>0</v>
      </c>
      <c r="S66">
        <v>1.4478893740902472</v>
      </c>
      <c r="T66">
        <v>8.3877729257641906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13.658996293128029</v>
      </c>
      <c r="Q70">
        <v>7.4787282577701726</v>
      </c>
      <c r="R70">
        <v>0</v>
      </c>
      <c r="S70">
        <v>2.0835757057313939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5.76</v>
      </c>
      <c r="J71">
        <f>BYPL_EOD!AC71+BYPL_EOD!AD71</f>
        <v>19.440000000000001</v>
      </c>
      <c r="K71">
        <f>MES_EOD!AC71+MES_EOD!AD71</f>
        <v>0</v>
      </c>
      <c r="L71">
        <f>NDMC_EOD!AC71+NDMC_EOD!AD71</f>
        <v>1.49</v>
      </c>
      <c r="M71">
        <f>TPDDL_EOD!AC71+TPDDL_EOD!AD71</f>
        <v>8.64</v>
      </c>
      <c r="N71">
        <f t="shared" si="6"/>
        <v>35.33</v>
      </c>
      <c r="O71" s="154">
        <f t="shared" si="7"/>
        <v>-3.0000000000001137E-2</v>
      </c>
      <c r="P71">
        <v>5.755108972544579</v>
      </c>
      <c r="Q71">
        <v>19.423492782337956</v>
      </c>
      <c r="R71">
        <v>0</v>
      </c>
      <c r="S71">
        <v>1.4887347863005944</v>
      </c>
      <c r="T71">
        <v>8.6326634588168698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5.76</v>
      </c>
      <c r="J72">
        <f>BYPL_EOD!AC72+BYPL_EOD!AD72</f>
        <v>19.440000000000001</v>
      </c>
      <c r="K72">
        <f>MES_EOD!AC72+MES_EOD!AD72</f>
        <v>0</v>
      </c>
      <c r="L72">
        <f>NDMC_EOD!AC72+NDMC_EOD!AD72</f>
        <v>1.49</v>
      </c>
      <c r="M72">
        <f>TPDDL_EOD!AC72+TPDDL_EOD!AD72</f>
        <v>8.64</v>
      </c>
      <c r="N72">
        <f t="shared" si="6"/>
        <v>35.33</v>
      </c>
      <c r="O72" s="154">
        <f t="shared" si="7"/>
        <v>-3.0000000000001137E-2</v>
      </c>
      <c r="P72">
        <v>5.755108972544579</v>
      </c>
      <c r="Q72">
        <v>19.423492782337956</v>
      </c>
      <c r="R72">
        <v>0</v>
      </c>
      <c r="S72">
        <v>1.4887347863005944</v>
      </c>
      <c r="T72">
        <v>8.6326634588168698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4.93</v>
      </c>
      <c r="J73">
        <f>BYPL_EOD!AC73+BYPL_EOD!AD73</f>
        <v>22.82</v>
      </c>
      <c r="K73">
        <f>MES_EOD!AC73+MES_EOD!AD73</f>
        <v>0</v>
      </c>
      <c r="L73">
        <f>NDMC_EOD!AC73+NDMC_EOD!AD73</f>
        <v>1.28</v>
      </c>
      <c r="M73">
        <f>TPDDL_EOD!AC73+TPDDL_EOD!AD73</f>
        <v>7.4</v>
      </c>
      <c r="N73">
        <f t="shared" si="6"/>
        <v>36.43</v>
      </c>
      <c r="O73" s="154">
        <f t="shared" si="7"/>
        <v>-0.13000000000000256</v>
      </c>
      <c r="P73">
        <v>4.912407356574251</v>
      </c>
      <c r="Q73">
        <v>22.738567115015098</v>
      </c>
      <c r="R73">
        <v>0</v>
      </c>
      <c r="S73">
        <v>1.275432335986824</v>
      </c>
      <c r="T73">
        <v>7.3735931924238267</v>
      </c>
      <c r="U73" s="156">
        <f t="shared" si="8"/>
        <v>36.300000000000004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4.93</v>
      </c>
      <c r="J74">
        <f>BYPL_EOD!AC74+BYPL_EOD!AD74</f>
        <v>22.82</v>
      </c>
      <c r="K74">
        <f>MES_EOD!AC74+MES_EOD!AD74</f>
        <v>0</v>
      </c>
      <c r="L74">
        <f>NDMC_EOD!AC74+NDMC_EOD!AD74</f>
        <v>1.28</v>
      </c>
      <c r="M74">
        <f>TPDDL_EOD!AC74+TPDDL_EOD!AD74</f>
        <v>7.4</v>
      </c>
      <c r="N74">
        <f t="shared" si="6"/>
        <v>36.43</v>
      </c>
      <c r="O74" s="154">
        <f t="shared" si="7"/>
        <v>-0.13000000000000256</v>
      </c>
      <c r="P74">
        <v>4.912407356574251</v>
      </c>
      <c r="Q74">
        <v>22.738567115015098</v>
      </c>
      <c r="R74">
        <v>0</v>
      </c>
      <c r="S74">
        <v>1.275432335986824</v>
      </c>
      <c r="T74">
        <v>7.3735931924238267</v>
      </c>
      <c r="U74" s="156">
        <f t="shared" si="8"/>
        <v>36.300000000000004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4.93</v>
      </c>
      <c r="J75">
        <f>BYPL_EOD!AC75+BYPL_EOD!AD75</f>
        <v>22.82</v>
      </c>
      <c r="K75">
        <f>MES_EOD!AC75+MES_EOD!AD75</f>
        <v>0</v>
      </c>
      <c r="L75">
        <f>NDMC_EOD!AC75+NDMC_EOD!AD75</f>
        <v>1.28</v>
      </c>
      <c r="M75">
        <f>TPDDL_EOD!AC75+TPDDL_EOD!AD75</f>
        <v>7.4</v>
      </c>
      <c r="N75">
        <f t="shared" si="6"/>
        <v>36.43</v>
      </c>
      <c r="O75" s="154">
        <f t="shared" si="7"/>
        <v>0.17000000000000171</v>
      </c>
      <c r="P75">
        <v>5.0163840977723186</v>
      </c>
      <c r="Q75">
        <v>22.82</v>
      </c>
      <c r="R75">
        <v>0</v>
      </c>
      <c r="S75">
        <v>1.2920543197597141</v>
      </c>
      <c r="T75">
        <v>7.4715615824679675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0.87169999999999992</v>
      </c>
      <c r="E99" s="156">
        <f t="shared" si="12"/>
        <v>0</v>
      </c>
      <c r="F99" s="156">
        <f t="shared" si="12"/>
        <v>2.016</v>
      </c>
      <c r="G99" s="156">
        <f t="shared" si="12"/>
        <v>0.87169999999999992</v>
      </c>
      <c r="H99" s="156"/>
      <c r="I99" s="156">
        <f t="shared" si="12"/>
        <v>0.32215000000000027</v>
      </c>
      <c r="J99" s="156">
        <f t="shared" si="12"/>
        <v>0.2115249999999998</v>
      </c>
      <c r="K99" s="156">
        <f t="shared" si="12"/>
        <v>0</v>
      </c>
      <c r="L99" s="156">
        <f t="shared" si="12"/>
        <v>4.8332499999999903E-2</v>
      </c>
      <c r="M99" s="156">
        <f t="shared" si="12"/>
        <v>0.28016999999999997</v>
      </c>
      <c r="N99" s="156">
        <f t="shared" si="12"/>
        <v>0.86217749999999949</v>
      </c>
      <c r="O99" s="156">
        <f t="shared" si="12"/>
        <v>9.5224999999999668E-3</v>
      </c>
      <c r="P99" s="156">
        <f t="shared" si="12"/>
        <v>0.32594350013540246</v>
      </c>
      <c r="Q99" s="156">
        <f t="shared" si="12"/>
        <v>0.2135304505137377</v>
      </c>
      <c r="R99" s="156">
        <f t="shared" si="12"/>
        <v>0</v>
      </c>
      <c r="S99" s="156">
        <f t="shared" si="12"/>
        <v>4.8880246339437577E-2</v>
      </c>
      <c r="T99" s="156">
        <f t="shared" si="12"/>
        <v>0.28334580301142254</v>
      </c>
      <c r="U99" s="156">
        <f t="shared" si="12"/>
        <v>0.87169999999999992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X74" sqref="X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230.34000000000003</v>
      </c>
      <c r="E3">
        <f>BAWANA!AM3</f>
        <v>0</v>
      </c>
      <c r="F3">
        <f>(B3+C3)*0.8</f>
        <v>256</v>
      </c>
      <c r="G3">
        <f>(D3+E3)</f>
        <v>230.34000000000003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230.34</v>
      </c>
      <c r="O3" s="154">
        <f t="shared" ref="O3:O66" si="1">G3-N3</f>
        <v>0</v>
      </c>
      <c r="P3">
        <v>76.000000000000014</v>
      </c>
      <c r="Q3">
        <v>49.920000000000009</v>
      </c>
      <c r="R3">
        <v>5.8200000000000012</v>
      </c>
      <c r="S3">
        <v>29.000000000000004</v>
      </c>
      <c r="T3">
        <v>69.600000000000009</v>
      </c>
      <c r="U3" s="156">
        <f t="shared" ref="U3:U66" si="2">SUM(P3:T3)</f>
        <v>230.34000000000003</v>
      </c>
      <c r="V3" s="154">
        <f t="shared" ref="V3:V66" si="3">G3-U3</f>
        <v>0</v>
      </c>
      <c r="Y3">
        <f>BAWANA!AW3+BAWANA!AX3</f>
        <v>19.829999999999998</v>
      </c>
      <c r="Z3">
        <f>BAWANA!BD3+BAWANA!BE3</f>
        <v>19.829999999999998</v>
      </c>
      <c r="AA3">
        <f>BAWANA!X3+BAWANA!Y3</f>
        <v>19.829999999999998</v>
      </c>
      <c r="AB3">
        <f>BAWANA!AE3+BAWANA!AF3</f>
        <v>19.829999999999998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230.34399999999999</v>
      </c>
      <c r="E4">
        <f>BAWANA!AM4</f>
        <v>0</v>
      </c>
      <c r="F4">
        <f t="shared" ref="F4:F67" si="4">(B4+C4)*0.8</f>
        <v>256</v>
      </c>
      <c r="G4">
        <f t="shared" ref="G4:G67" si="5">(D4+E4)</f>
        <v>230.34399999999999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230.34</v>
      </c>
      <c r="O4" s="154">
        <f t="shared" si="1"/>
        <v>3.9999999999906777E-3</v>
      </c>
      <c r="P4">
        <v>76.003230987152236</v>
      </c>
      <c r="Q4">
        <v>49.92</v>
      </c>
      <c r="R4">
        <v>5.8201013835374154</v>
      </c>
      <c r="S4">
        <v>29.000667629310339</v>
      </c>
      <c r="T4">
        <v>69.599999999999994</v>
      </c>
      <c r="U4" s="156">
        <f t="shared" si="2"/>
        <v>230.34399999999997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230.34000000000003</v>
      </c>
      <c r="E5">
        <f>BAWANA!AM5</f>
        <v>0</v>
      </c>
      <c r="F5">
        <f t="shared" si="4"/>
        <v>256</v>
      </c>
      <c r="G5">
        <f t="shared" si="5"/>
        <v>230.34000000000003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230.34</v>
      </c>
      <c r="O5" s="154">
        <f t="shared" si="1"/>
        <v>0</v>
      </c>
      <c r="P5">
        <v>76.000000000000014</v>
      </c>
      <c r="Q5">
        <v>49.920000000000009</v>
      </c>
      <c r="R5">
        <v>5.8200000000000012</v>
      </c>
      <c r="S5">
        <v>29.000000000000004</v>
      </c>
      <c r="T5">
        <v>69.600000000000009</v>
      </c>
      <c r="U5" s="156">
        <f t="shared" si="2"/>
        <v>230.34000000000003</v>
      </c>
      <c r="V5" s="154">
        <f t="shared" si="3"/>
        <v>0</v>
      </c>
      <c r="Y5">
        <f>BAWANA!AW5+BAWANA!AX5</f>
        <v>19.829999999999998</v>
      </c>
      <c r="Z5">
        <f>BAWANA!BD5+BAWANA!BE5</f>
        <v>19.829999999999998</v>
      </c>
      <c r="AA5">
        <f>BAWANA!X5+BAWANA!Y5</f>
        <v>19.829999999999998</v>
      </c>
      <c r="AB5">
        <f>BAWANA!AE5+BAWANA!AF5</f>
        <v>19.829999999999998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230.34000000000003</v>
      </c>
      <c r="E6">
        <f>BAWANA!AM6</f>
        <v>0</v>
      </c>
      <c r="F6">
        <f t="shared" si="4"/>
        <v>256</v>
      </c>
      <c r="G6">
        <f t="shared" si="5"/>
        <v>230.34000000000003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230.34</v>
      </c>
      <c r="O6" s="154">
        <f t="shared" si="1"/>
        <v>0</v>
      </c>
      <c r="P6">
        <v>76.000000000000014</v>
      </c>
      <c r="Q6">
        <v>49.920000000000009</v>
      </c>
      <c r="R6">
        <v>5.8200000000000012</v>
      </c>
      <c r="S6">
        <v>29.000000000000004</v>
      </c>
      <c r="T6">
        <v>69.600000000000009</v>
      </c>
      <c r="U6" s="156">
        <f t="shared" si="2"/>
        <v>230.34000000000003</v>
      </c>
      <c r="V6" s="154">
        <f t="shared" si="3"/>
        <v>0</v>
      </c>
      <c r="Y6">
        <f>BAWANA!AW6+BAWANA!AX6</f>
        <v>19.829999999999998</v>
      </c>
      <c r="Z6">
        <f>BAWANA!BD6+BAWANA!BE6</f>
        <v>19.829999999999998</v>
      </c>
      <c r="AA6">
        <f>BAWANA!X6+BAWANA!Y6</f>
        <v>19.829999999999998</v>
      </c>
      <c r="AB6">
        <f>BAWANA!AE6+BAWANA!AF6</f>
        <v>19.829999999999998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230.34000000000003</v>
      </c>
      <c r="E7">
        <f>BAWANA!AM7</f>
        <v>0</v>
      </c>
      <c r="F7">
        <f t="shared" si="4"/>
        <v>256</v>
      </c>
      <c r="G7">
        <f t="shared" si="5"/>
        <v>230.34000000000003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230.34</v>
      </c>
      <c r="O7" s="154">
        <f t="shared" si="1"/>
        <v>0</v>
      </c>
      <c r="P7">
        <v>76.000000000000014</v>
      </c>
      <c r="Q7">
        <v>49.920000000000009</v>
      </c>
      <c r="R7">
        <v>5.8200000000000012</v>
      </c>
      <c r="S7">
        <v>29.000000000000004</v>
      </c>
      <c r="T7">
        <v>69.600000000000009</v>
      </c>
      <c r="U7" s="156">
        <f t="shared" si="2"/>
        <v>230.34000000000003</v>
      </c>
      <c r="V7" s="154">
        <f t="shared" si="3"/>
        <v>0</v>
      </c>
      <c r="Y7">
        <f>BAWANA!AW7+BAWANA!AX7</f>
        <v>19.829999999999998</v>
      </c>
      <c r="Z7">
        <f>BAWANA!BD7+BAWANA!BE7</f>
        <v>19.829999999999998</v>
      </c>
      <c r="AA7">
        <f>BAWANA!X7+BAWANA!Y7</f>
        <v>19.829999999999998</v>
      </c>
      <c r="AB7">
        <f>BAWANA!AE7+BAWANA!AF7</f>
        <v>19.829999999999998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230.34000000000003</v>
      </c>
      <c r="E8">
        <f>BAWANA!AM8</f>
        <v>0</v>
      </c>
      <c r="F8">
        <f t="shared" si="4"/>
        <v>256</v>
      </c>
      <c r="G8">
        <f t="shared" si="5"/>
        <v>230.34000000000003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230.34</v>
      </c>
      <c r="O8" s="154">
        <f t="shared" si="1"/>
        <v>0</v>
      </c>
      <c r="P8">
        <v>76.000000000000014</v>
      </c>
      <c r="Q8">
        <v>49.920000000000009</v>
      </c>
      <c r="R8">
        <v>5.8200000000000012</v>
      </c>
      <c r="S8">
        <v>29.000000000000004</v>
      </c>
      <c r="T8">
        <v>69.600000000000009</v>
      </c>
      <c r="U8" s="156">
        <f t="shared" si="2"/>
        <v>230.34000000000003</v>
      </c>
      <c r="V8" s="154">
        <f t="shared" si="3"/>
        <v>0</v>
      </c>
      <c r="Y8">
        <f>BAWANA!AW8+BAWANA!AX8</f>
        <v>19.829999999999998</v>
      </c>
      <c r="Z8">
        <f>BAWANA!BD8+BAWANA!BE8</f>
        <v>19.829999999999998</v>
      </c>
      <c r="AA8">
        <f>BAWANA!X8+BAWANA!Y8</f>
        <v>19.829999999999998</v>
      </c>
      <c r="AB8">
        <f>BAWANA!AE8+BAWANA!AF8</f>
        <v>19.829999999999998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230.34000000000003</v>
      </c>
      <c r="E9">
        <f>BAWANA!AM9</f>
        <v>0</v>
      </c>
      <c r="F9">
        <f t="shared" si="4"/>
        <v>256</v>
      </c>
      <c r="G9">
        <f t="shared" si="5"/>
        <v>230.34000000000003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230.34</v>
      </c>
      <c r="O9" s="154">
        <f t="shared" si="1"/>
        <v>0</v>
      </c>
      <c r="P9">
        <v>76.000000000000014</v>
      </c>
      <c r="Q9">
        <v>49.920000000000009</v>
      </c>
      <c r="R9">
        <v>5.8200000000000012</v>
      </c>
      <c r="S9">
        <v>29.000000000000004</v>
      </c>
      <c r="T9">
        <v>69.600000000000009</v>
      </c>
      <c r="U9" s="156">
        <f t="shared" si="2"/>
        <v>230.34000000000003</v>
      </c>
      <c r="V9" s="154">
        <f t="shared" si="3"/>
        <v>0</v>
      </c>
      <c r="Y9">
        <f>BAWANA!AW9+BAWANA!AX9</f>
        <v>19.829999999999998</v>
      </c>
      <c r="Z9">
        <f>BAWANA!BD9+BAWANA!BE9</f>
        <v>19.829999999999998</v>
      </c>
      <c r="AA9">
        <f>BAWANA!X9+BAWANA!Y9</f>
        <v>19.829999999999998</v>
      </c>
      <c r="AB9">
        <f>BAWANA!AE9+BAWANA!AF9</f>
        <v>19.829999999999998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230.34000000000003</v>
      </c>
      <c r="E10">
        <f>BAWANA!AM10</f>
        <v>0</v>
      </c>
      <c r="F10">
        <f t="shared" si="4"/>
        <v>256</v>
      </c>
      <c r="G10">
        <f t="shared" si="5"/>
        <v>230.34000000000003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230.34</v>
      </c>
      <c r="O10" s="154">
        <f t="shared" si="1"/>
        <v>0</v>
      </c>
      <c r="P10">
        <v>76.000000000000014</v>
      </c>
      <c r="Q10">
        <v>49.920000000000009</v>
      </c>
      <c r="R10">
        <v>5.8200000000000012</v>
      </c>
      <c r="S10">
        <v>29.000000000000004</v>
      </c>
      <c r="T10">
        <v>69.600000000000009</v>
      </c>
      <c r="U10" s="156">
        <f t="shared" si="2"/>
        <v>230.34000000000003</v>
      </c>
      <c r="V10" s="154">
        <f t="shared" si="3"/>
        <v>0</v>
      </c>
      <c r="Y10">
        <f>BAWANA!AW10+BAWANA!AX10</f>
        <v>19.829999999999998</v>
      </c>
      <c r="Z10">
        <f>BAWANA!BD10+BAWANA!BE10</f>
        <v>19.829999999999998</v>
      </c>
      <c r="AA10">
        <f>BAWANA!X10+BAWANA!Y10</f>
        <v>19.829999999999998</v>
      </c>
      <c r="AB10">
        <f>BAWANA!AE10+BAWANA!AF10</f>
        <v>19.829999999999998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230.34000000000003</v>
      </c>
      <c r="E11">
        <f>BAWANA!AM11</f>
        <v>0</v>
      </c>
      <c r="F11">
        <f t="shared" si="4"/>
        <v>256</v>
      </c>
      <c r="G11">
        <f t="shared" si="5"/>
        <v>230.34000000000003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230.34</v>
      </c>
      <c r="O11" s="154">
        <f t="shared" si="1"/>
        <v>0</v>
      </c>
      <c r="P11">
        <v>76.000000000000014</v>
      </c>
      <c r="Q11">
        <v>49.920000000000009</v>
      </c>
      <c r="R11">
        <v>5.8200000000000012</v>
      </c>
      <c r="S11">
        <v>29.000000000000004</v>
      </c>
      <c r="T11">
        <v>69.600000000000009</v>
      </c>
      <c r="U11" s="156">
        <f t="shared" si="2"/>
        <v>230.34000000000003</v>
      </c>
      <c r="V11" s="154">
        <f t="shared" si="3"/>
        <v>0</v>
      </c>
      <c r="Y11">
        <f>BAWANA!AW11+BAWANA!AX11</f>
        <v>19.829999999999998</v>
      </c>
      <c r="Z11">
        <f>BAWANA!BD11+BAWANA!BE11</f>
        <v>19.829999999999998</v>
      </c>
      <c r="AA11">
        <f>BAWANA!X11+BAWANA!Y11</f>
        <v>19.829999999999998</v>
      </c>
      <c r="AB11">
        <f>BAWANA!AE11+BAWANA!AF11</f>
        <v>19.829999999999998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230.34000000000003</v>
      </c>
      <c r="E12">
        <f>BAWANA!AM12</f>
        <v>0</v>
      </c>
      <c r="F12">
        <f t="shared" si="4"/>
        <v>256</v>
      </c>
      <c r="G12">
        <f t="shared" si="5"/>
        <v>230.34000000000003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230.34</v>
      </c>
      <c r="O12" s="154">
        <f t="shared" si="1"/>
        <v>0</v>
      </c>
      <c r="P12">
        <v>76.000000000000014</v>
      </c>
      <c r="Q12">
        <v>49.920000000000009</v>
      </c>
      <c r="R12">
        <v>5.8200000000000012</v>
      </c>
      <c r="S12">
        <v>29.000000000000004</v>
      </c>
      <c r="T12">
        <v>69.600000000000009</v>
      </c>
      <c r="U12" s="156">
        <f t="shared" si="2"/>
        <v>230.34000000000003</v>
      </c>
      <c r="V12" s="154">
        <f t="shared" si="3"/>
        <v>0</v>
      </c>
      <c r="Y12">
        <f>BAWANA!AW12+BAWANA!AX12</f>
        <v>19.829999999999998</v>
      </c>
      <c r="Z12">
        <f>BAWANA!BD12+BAWANA!BE12</f>
        <v>19.829999999999998</v>
      </c>
      <c r="AA12">
        <f>BAWANA!X12+BAWANA!Y12</f>
        <v>19.829999999999998</v>
      </c>
      <c r="AB12">
        <f>BAWANA!AE12+BAWANA!AF12</f>
        <v>19.829999999999998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230.34000000000003</v>
      </c>
      <c r="E13">
        <f>BAWANA!AM13</f>
        <v>0</v>
      </c>
      <c r="F13">
        <f t="shared" si="4"/>
        <v>256</v>
      </c>
      <c r="G13">
        <f t="shared" si="5"/>
        <v>230.34000000000003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230.34</v>
      </c>
      <c r="O13" s="154">
        <f t="shared" si="1"/>
        <v>0</v>
      </c>
      <c r="P13">
        <v>76.000000000000014</v>
      </c>
      <c r="Q13">
        <v>49.920000000000009</v>
      </c>
      <c r="R13">
        <v>5.8200000000000012</v>
      </c>
      <c r="S13">
        <v>29.000000000000004</v>
      </c>
      <c r="T13">
        <v>69.600000000000009</v>
      </c>
      <c r="U13" s="156">
        <f t="shared" si="2"/>
        <v>230.34000000000003</v>
      </c>
      <c r="V13" s="154">
        <f t="shared" si="3"/>
        <v>0</v>
      </c>
      <c r="Y13">
        <f>BAWANA!AW13+BAWANA!AX13</f>
        <v>19.829999999999998</v>
      </c>
      <c r="Z13">
        <f>BAWANA!BD13+BAWANA!BE13</f>
        <v>19.829999999999998</v>
      </c>
      <c r="AA13">
        <f>BAWANA!X13+BAWANA!Y13</f>
        <v>19.829999999999998</v>
      </c>
      <c r="AB13">
        <f>BAWANA!AE13+BAWANA!AF13</f>
        <v>19.829999999999998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230.34000000000003</v>
      </c>
      <c r="E14">
        <f>BAWANA!AM14</f>
        <v>0</v>
      </c>
      <c r="F14">
        <f t="shared" si="4"/>
        <v>256</v>
      </c>
      <c r="G14">
        <f t="shared" si="5"/>
        <v>230.34000000000003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230.34</v>
      </c>
      <c r="O14" s="154">
        <f t="shared" si="1"/>
        <v>0</v>
      </c>
      <c r="P14">
        <v>76.000000000000014</v>
      </c>
      <c r="Q14">
        <v>49.920000000000009</v>
      </c>
      <c r="R14">
        <v>5.8200000000000012</v>
      </c>
      <c r="S14">
        <v>29.000000000000004</v>
      </c>
      <c r="T14">
        <v>69.600000000000009</v>
      </c>
      <c r="U14" s="156">
        <f t="shared" si="2"/>
        <v>230.34000000000003</v>
      </c>
      <c r="V14" s="154">
        <f t="shared" si="3"/>
        <v>0</v>
      </c>
      <c r="Y14">
        <f>BAWANA!AW14+BAWANA!AX14</f>
        <v>19.829999999999998</v>
      </c>
      <c r="Z14">
        <f>BAWANA!BD14+BAWANA!BE14</f>
        <v>19.829999999999998</v>
      </c>
      <c r="AA14">
        <f>BAWANA!X14+BAWANA!Y14</f>
        <v>19.829999999999998</v>
      </c>
      <c r="AB14">
        <f>BAWANA!AE14+BAWANA!AF14</f>
        <v>19.829999999999998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219.15999999999997</v>
      </c>
      <c r="E15">
        <f>BAWANA!AM15</f>
        <v>0</v>
      </c>
      <c r="F15">
        <f t="shared" si="4"/>
        <v>256</v>
      </c>
      <c r="G15">
        <f t="shared" si="5"/>
        <v>219.15999999999997</v>
      </c>
      <c r="H15" s="154"/>
      <c r="I15">
        <f>BRPL_EOD!AK15+BRPL_EOD!AL15</f>
        <v>79.13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55.29</v>
      </c>
      <c r="N15">
        <f t="shared" si="0"/>
        <v>219.16</v>
      </c>
      <c r="O15" s="154">
        <f t="shared" si="1"/>
        <v>0</v>
      </c>
      <c r="P15">
        <v>79.129999999999981</v>
      </c>
      <c r="Q15">
        <v>49.919999999999995</v>
      </c>
      <c r="R15">
        <v>5.8199999999999994</v>
      </c>
      <c r="S15">
        <v>28.999999999999996</v>
      </c>
      <c r="T15">
        <v>55.289999999999992</v>
      </c>
      <c r="U15" s="156">
        <f t="shared" si="2"/>
        <v>219.15999999999997</v>
      </c>
      <c r="V15" s="154">
        <f t="shared" si="3"/>
        <v>0</v>
      </c>
      <c r="Y15">
        <f>BAWANA!AW15+BAWANA!AX15</f>
        <v>25.42</v>
      </c>
      <c r="Z15">
        <f>BAWANA!BD15+BAWANA!BE15</f>
        <v>25.42</v>
      </c>
      <c r="AA15">
        <f>BAWANA!X15+BAWANA!Y15</f>
        <v>25.42</v>
      </c>
      <c r="AB15">
        <f>BAWANA!AE15+BAWANA!AF15</f>
        <v>25.42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219.15999999999997</v>
      </c>
      <c r="E16">
        <f>BAWANA!AM16</f>
        <v>0</v>
      </c>
      <c r="F16">
        <f t="shared" si="4"/>
        <v>256</v>
      </c>
      <c r="G16">
        <f t="shared" si="5"/>
        <v>219.15999999999997</v>
      </c>
      <c r="H16" s="154"/>
      <c r="I16">
        <f>BRPL_EOD!AK16+BRPL_EOD!AL16</f>
        <v>79.13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55.29</v>
      </c>
      <c r="N16">
        <f t="shared" si="0"/>
        <v>219.16</v>
      </c>
      <c r="O16" s="154">
        <f t="shared" si="1"/>
        <v>0</v>
      </c>
      <c r="P16">
        <v>79.129999999999981</v>
      </c>
      <c r="Q16">
        <v>49.919999999999995</v>
      </c>
      <c r="R16">
        <v>5.8199999999999994</v>
      </c>
      <c r="S16">
        <v>28.999999999999996</v>
      </c>
      <c r="T16">
        <v>55.289999999999992</v>
      </c>
      <c r="U16" s="156">
        <f t="shared" si="2"/>
        <v>219.15999999999997</v>
      </c>
      <c r="V16" s="154">
        <f t="shared" si="3"/>
        <v>0</v>
      </c>
      <c r="Y16">
        <f>BAWANA!AW16+BAWANA!AX16</f>
        <v>25.42</v>
      </c>
      <c r="Z16">
        <f>BAWANA!BD16+BAWANA!BE16</f>
        <v>25.42</v>
      </c>
      <c r="AA16">
        <f>BAWANA!X16+BAWANA!Y16</f>
        <v>25.42</v>
      </c>
      <c r="AB16">
        <f>BAWANA!AE16+BAWANA!AF16</f>
        <v>25.42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219.15999999999997</v>
      </c>
      <c r="E17">
        <f>BAWANA!AM17</f>
        <v>0</v>
      </c>
      <c r="F17">
        <f t="shared" si="4"/>
        <v>256</v>
      </c>
      <c r="G17">
        <f t="shared" si="5"/>
        <v>219.15999999999997</v>
      </c>
      <c r="H17" s="154"/>
      <c r="I17">
        <f>BRPL_EOD!AK17+BRPL_EOD!AL17</f>
        <v>79.13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55.29</v>
      </c>
      <c r="N17">
        <f t="shared" si="0"/>
        <v>219.16</v>
      </c>
      <c r="O17" s="154">
        <f t="shared" si="1"/>
        <v>0</v>
      </c>
      <c r="P17">
        <v>79.129999999999981</v>
      </c>
      <c r="Q17">
        <v>49.919999999999995</v>
      </c>
      <c r="R17">
        <v>5.8199999999999994</v>
      </c>
      <c r="S17">
        <v>28.999999999999996</v>
      </c>
      <c r="T17">
        <v>55.289999999999992</v>
      </c>
      <c r="U17" s="156">
        <f t="shared" si="2"/>
        <v>219.15999999999997</v>
      </c>
      <c r="V17" s="154">
        <f t="shared" si="3"/>
        <v>0</v>
      </c>
      <c r="Y17">
        <f>BAWANA!AW17+BAWANA!AX17</f>
        <v>25.42</v>
      </c>
      <c r="Z17">
        <f>BAWANA!BD17+BAWANA!BE17</f>
        <v>25.42</v>
      </c>
      <c r="AA17">
        <f>BAWANA!X17+BAWANA!Y17</f>
        <v>25.42</v>
      </c>
      <c r="AB17">
        <f>BAWANA!AE17+BAWANA!AF17</f>
        <v>25.42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219.15999999999997</v>
      </c>
      <c r="E18">
        <f>BAWANA!AM18</f>
        <v>0</v>
      </c>
      <c r="F18">
        <f t="shared" si="4"/>
        <v>256</v>
      </c>
      <c r="G18">
        <f t="shared" si="5"/>
        <v>219.15999999999997</v>
      </c>
      <c r="H18" s="154"/>
      <c r="I18">
        <f>BRPL_EOD!AK18+BRPL_EOD!AL18</f>
        <v>79.13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55.29</v>
      </c>
      <c r="N18">
        <f t="shared" si="0"/>
        <v>219.16</v>
      </c>
      <c r="O18" s="154">
        <f t="shared" si="1"/>
        <v>0</v>
      </c>
      <c r="P18">
        <v>79.129999999999981</v>
      </c>
      <c r="Q18">
        <v>49.919999999999995</v>
      </c>
      <c r="R18">
        <v>5.8199999999999994</v>
      </c>
      <c r="S18">
        <v>28.999999999999996</v>
      </c>
      <c r="T18">
        <v>55.289999999999992</v>
      </c>
      <c r="U18" s="156">
        <f t="shared" si="2"/>
        <v>219.15999999999997</v>
      </c>
      <c r="V18" s="154">
        <f t="shared" si="3"/>
        <v>0</v>
      </c>
      <c r="Y18">
        <f>BAWANA!AW18+BAWANA!AX18</f>
        <v>25.42</v>
      </c>
      <c r="Z18">
        <f>BAWANA!BD18+BAWANA!BE18</f>
        <v>25.42</v>
      </c>
      <c r="AA18">
        <f>BAWANA!X18+BAWANA!Y18</f>
        <v>25.42</v>
      </c>
      <c r="AB18">
        <f>BAWANA!AE18+BAWANA!AF18</f>
        <v>25.42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219.15999999999997</v>
      </c>
      <c r="E19">
        <f>BAWANA!AM19</f>
        <v>0</v>
      </c>
      <c r="F19">
        <f t="shared" si="4"/>
        <v>256</v>
      </c>
      <c r="G19">
        <f t="shared" si="5"/>
        <v>219.15999999999997</v>
      </c>
      <c r="H19" s="154"/>
      <c r="I19">
        <f>BRPL_EOD!AK19+BRPL_EOD!AL19</f>
        <v>79.13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55.29</v>
      </c>
      <c r="N19">
        <f t="shared" si="0"/>
        <v>219.16</v>
      </c>
      <c r="O19" s="154">
        <f t="shared" si="1"/>
        <v>0</v>
      </c>
      <c r="P19">
        <v>79.129999999999981</v>
      </c>
      <c r="Q19">
        <v>49.919999999999995</v>
      </c>
      <c r="R19">
        <v>5.8199999999999994</v>
      </c>
      <c r="S19">
        <v>28.999999999999996</v>
      </c>
      <c r="T19">
        <v>55.289999999999992</v>
      </c>
      <c r="U19" s="156">
        <f t="shared" si="2"/>
        <v>219.15999999999997</v>
      </c>
      <c r="V19" s="154">
        <f t="shared" si="3"/>
        <v>0</v>
      </c>
      <c r="Y19">
        <f>BAWANA!AW19+BAWANA!AX19</f>
        <v>25.42</v>
      </c>
      <c r="Z19">
        <f>BAWANA!BD19+BAWANA!BE19</f>
        <v>25.42</v>
      </c>
      <c r="AA19">
        <f>BAWANA!X19+BAWANA!Y19</f>
        <v>25.42</v>
      </c>
      <c r="AB19">
        <f>BAWANA!AE19+BAWANA!AF19</f>
        <v>25.42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219.15999999999997</v>
      </c>
      <c r="E20">
        <f>BAWANA!AM20</f>
        <v>0</v>
      </c>
      <c r="F20">
        <f t="shared" si="4"/>
        <v>256</v>
      </c>
      <c r="G20">
        <f t="shared" si="5"/>
        <v>219.15999999999997</v>
      </c>
      <c r="H20" s="154"/>
      <c r="I20">
        <f>BRPL_EOD!AK20+BRPL_EOD!AL20</f>
        <v>79.13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55.29</v>
      </c>
      <c r="N20">
        <f t="shared" si="0"/>
        <v>219.16</v>
      </c>
      <c r="O20" s="154">
        <f t="shared" si="1"/>
        <v>0</v>
      </c>
      <c r="P20">
        <v>79.129999999999981</v>
      </c>
      <c r="Q20">
        <v>49.919999999999995</v>
      </c>
      <c r="R20">
        <v>5.8199999999999994</v>
      </c>
      <c r="S20">
        <v>28.999999999999996</v>
      </c>
      <c r="T20">
        <v>55.289999999999992</v>
      </c>
      <c r="U20" s="156">
        <f t="shared" si="2"/>
        <v>219.15999999999997</v>
      </c>
      <c r="V20" s="154">
        <f t="shared" si="3"/>
        <v>0</v>
      </c>
      <c r="Y20">
        <f>BAWANA!AW20+BAWANA!AX20</f>
        <v>25.42</v>
      </c>
      <c r="Z20">
        <f>BAWANA!BD20+BAWANA!BE20</f>
        <v>25.42</v>
      </c>
      <c r="AA20">
        <f>BAWANA!X20+BAWANA!Y20</f>
        <v>25.42</v>
      </c>
      <c r="AB20">
        <f>BAWANA!AE20+BAWANA!AF20</f>
        <v>25.42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219.15999999999997</v>
      </c>
      <c r="E21">
        <f>BAWANA!AM21</f>
        <v>0</v>
      </c>
      <c r="F21">
        <f t="shared" si="4"/>
        <v>256</v>
      </c>
      <c r="G21">
        <f t="shared" si="5"/>
        <v>219.15999999999997</v>
      </c>
      <c r="H21" s="154"/>
      <c r="I21">
        <f>BRPL_EOD!AK21+BRPL_EOD!AL21</f>
        <v>79.13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55.29</v>
      </c>
      <c r="N21">
        <f t="shared" si="0"/>
        <v>219.16</v>
      </c>
      <c r="O21" s="154">
        <f t="shared" si="1"/>
        <v>0</v>
      </c>
      <c r="P21">
        <v>79.129999999999981</v>
      </c>
      <c r="Q21">
        <v>49.919999999999995</v>
      </c>
      <c r="R21">
        <v>5.8199999999999994</v>
      </c>
      <c r="S21">
        <v>28.999999999999996</v>
      </c>
      <c r="T21">
        <v>55.289999999999992</v>
      </c>
      <c r="U21" s="156">
        <f t="shared" si="2"/>
        <v>219.15999999999997</v>
      </c>
      <c r="V21" s="154">
        <f t="shared" si="3"/>
        <v>0</v>
      </c>
      <c r="Y21">
        <f>BAWANA!AW21+BAWANA!AX21</f>
        <v>25.42</v>
      </c>
      <c r="Z21">
        <f>BAWANA!BD21+BAWANA!BE21</f>
        <v>25.42</v>
      </c>
      <c r="AA21">
        <f>BAWANA!X21+BAWANA!Y21</f>
        <v>25.42</v>
      </c>
      <c r="AB21">
        <f>BAWANA!AE21+BAWANA!AF21</f>
        <v>25.42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219.15999999999997</v>
      </c>
      <c r="E22">
        <f>BAWANA!AM22</f>
        <v>0</v>
      </c>
      <c r="F22">
        <f t="shared" si="4"/>
        <v>256</v>
      </c>
      <c r="G22">
        <f t="shared" si="5"/>
        <v>219.15999999999997</v>
      </c>
      <c r="H22" s="154"/>
      <c r="I22">
        <f>BRPL_EOD!AK22+BRPL_EOD!AL22</f>
        <v>79.13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55.29</v>
      </c>
      <c r="N22">
        <f t="shared" si="0"/>
        <v>219.16</v>
      </c>
      <c r="O22" s="154">
        <f t="shared" si="1"/>
        <v>0</v>
      </c>
      <c r="P22">
        <v>79.129999999999981</v>
      </c>
      <c r="Q22">
        <v>49.919999999999995</v>
      </c>
      <c r="R22">
        <v>5.8199999999999994</v>
      </c>
      <c r="S22">
        <v>28.999999999999996</v>
      </c>
      <c r="T22">
        <v>55.289999999999992</v>
      </c>
      <c r="U22" s="156">
        <f t="shared" si="2"/>
        <v>219.15999999999997</v>
      </c>
      <c r="V22" s="154">
        <f t="shared" si="3"/>
        <v>0</v>
      </c>
      <c r="Y22">
        <f>BAWANA!AW22+BAWANA!AX22</f>
        <v>25.42</v>
      </c>
      <c r="Z22">
        <f>BAWANA!BD22+BAWANA!BE22</f>
        <v>25.42</v>
      </c>
      <c r="AA22">
        <f>BAWANA!X22+BAWANA!Y22</f>
        <v>25.42</v>
      </c>
      <c r="AB22">
        <f>BAWANA!AE22+BAWANA!AF22</f>
        <v>25.42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219.15999999999997</v>
      </c>
      <c r="E23">
        <f>BAWANA!AM23</f>
        <v>0</v>
      </c>
      <c r="F23">
        <f t="shared" si="4"/>
        <v>256</v>
      </c>
      <c r="G23">
        <f t="shared" si="5"/>
        <v>219.15999999999997</v>
      </c>
      <c r="H23" s="154"/>
      <c r="I23">
        <f>BRPL_EOD!AK23+BRPL_EOD!AL23</f>
        <v>79.13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55.29</v>
      </c>
      <c r="N23">
        <f t="shared" si="0"/>
        <v>219.16</v>
      </c>
      <c r="O23" s="154">
        <f t="shared" si="1"/>
        <v>0</v>
      </c>
      <c r="P23">
        <v>79.129999999999981</v>
      </c>
      <c r="Q23">
        <v>49.919999999999995</v>
      </c>
      <c r="R23">
        <v>5.8199999999999994</v>
      </c>
      <c r="S23">
        <v>28.999999999999996</v>
      </c>
      <c r="T23">
        <v>55.289999999999992</v>
      </c>
      <c r="U23" s="156">
        <f t="shared" si="2"/>
        <v>219.15999999999997</v>
      </c>
      <c r="V23" s="154">
        <f t="shared" si="3"/>
        <v>0</v>
      </c>
      <c r="Y23">
        <f>BAWANA!AW23+BAWANA!AX23</f>
        <v>25.42</v>
      </c>
      <c r="Z23">
        <f>BAWANA!BD23+BAWANA!BE23</f>
        <v>25.42</v>
      </c>
      <c r="AA23">
        <f>BAWANA!X23+BAWANA!Y23</f>
        <v>25.42</v>
      </c>
      <c r="AB23">
        <f>BAWANA!AE23+BAWANA!AF23</f>
        <v>25.42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219.15999999999997</v>
      </c>
      <c r="E24">
        <f>BAWANA!AM24</f>
        <v>0</v>
      </c>
      <c r="F24">
        <f t="shared" si="4"/>
        <v>256</v>
      </c>
      <c r="G24">
        <f t="shared" si="5"/>
        <v>219.15999999999997</v>
      </c>
      <c r="H24" s="154"/>
      <c r="I24">
        <f>BRPL_EOD!AK24+BRPL_EOD!AL24</f>
        <v>79.13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55.29</v>
      </c>
      <c r="N24">
        <f t="shared" si="0"/>
        <v>219.16</v>
      </c>
      <c r="O24" s="154">
        <f t="shared" si="1"/>
        <v>0</v>
      </c>
      <c r="P24">
        <v>79.129999999999981</v>
      </c>
      <c r="Q24">
        <v>49.919999999999995</v>
      </c>
      <c r="R24">
        <v>5.8199999999999994</v>
      </c>
      <c r="S24">
        <v>28.999999999999996</v>
      </c>
      <c r="T24">
        <v>55.289999999999992</v>
      </c>
      <c r="U24" s="156">
        <f t="shared" si="2"/>
        <v>219.15999999999997</v>
      </c>
      <c r="V24" s="154">
        <f t="shared" si="3"/>
        <v>0</v>
      </c>
      <c r="Y24">
        <f>BAWANA!AW24+BAWANA!AX24</f>
        <v>25.42</v>
      </c>
      <c r="Z24">
        <f>BAWANA!BD24+BAWANA!BE24</f>
        <v>25.42</v>
      </c>
      <c r="AA24">
        <f>BAWANA!X24+BAWANA!Y24</f>
        <v>25.42</v>
      </c>
      <c r="AB24">
        <f>BAWANA!AE24+BAWANA!AF24</f>
        <v>25.42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219.15999999999997</v>
      </c>
      <c r="E25">
        <f>BAWANA!AM25</f>
        <v>0</v>
      </c>
      <c r="F25">
        <f t="shared" si="4"/>
        <v>256</v>
      </c>
      <c r="G25">
        <f t="shared" si="5"/>
        <v>219.15999999999997</v>
      </c>
      <c r="H25" s="154"/>
      <c r="I25">
        <f>BRPL_EOD!AK25+BRPL_EOD!AL25</f>
        <v>79.13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55.29</v>
      </c>
      <c r="N25">
        <f t="shared" si="0"/>
        <v>219.16</v>
      </c>
      <c r="O25" s="154">
        <f t="shared" si="1"/>
        <v>0</v>
      </c>
      <c r="P25">
        <v>79.129999999999981</v>
      </c>
      <c r="Q25">
        <v>49.919999999999995</v>
      </c>
      <c r="R25">
        <v>5.8199999999999994</v>
      </c>
      <c r="S25">
        <v>28.999999999999996</v>
      </c>
      <c r="T25">
        <v>55.289999999999992</v>
      </c>
      <c r="U25" s="156">
        <f t="shared" si="2"/>
        <v>219.15999999999997</v>
      </c>
      <c r="V25" s="154">
        <f t="shared" si="3"/>
        <v>0</v>
      </c>
      <c r="Y25">
        <f>BAWANA!AW25+BAWANA!AX25</f>
        <v>25.42</v>
      </c>
      <c r="Z25">
        <f>BAWANA!BD25+BAWANA!BE25</f>
        <v>25.42</v>
      </c>
      <c r="AA25">
        <f>BAWANA!X25+BAWANA!Y25</f>
        <v>25.42</v>
      </c>
      <c r="AB25">
        <f>BAWANA!AE25+BAWANA!AF25</f>
        <v>25.42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219.15999999999997</v>
      </c>
      <c r="E26">
        <f>BAWANA!AM26</f>
        <v>0</v>
      </c>
      <c r="F26">
        <f t="shared" si="4"/>
        <v>256</v>
      </c>
      <c r="G26">
        <f t="shared" si="5"/>
        <v>219.15999999999997</v>
      </c>
      <c r="H26" s="154"/>
      <c r="I26">
        <f>BRPL_EOD!AK26+BRPL_EOD!AL26</f>
        <v>79.13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55.29</v>
      </c>
      <c r="N26">
        <f t="shared" si="0"/>
        <v>219.16</v>
      </c>
      <c r="O26" s="154">
        <f t="shared" si="1"/>
        <v>0</v>
      </c>
      <c r="P26">
        <v>79.129999999999981</v>
      </c>
      <c r="Q26">
        <v>49.919999999999995</v>
      </c>
      <c r="R26">
        <v>5.8199999999999994</v>
      </c>
      <c r="S26">
        <v>28.999999999999996</v>
      </c>
      <c r="T26">
        <v>55.289999999999992</v>
      </c>
      <c r="U26" s="156">
        <f t="shared" si="2"/>
        <v>219.15999999999997</v>
      </c>
      <c r="V26" s="154">
        <f t="shared" si="3"/>
        <v>0</v>
      </c>
      <c r="Y26">
        <f>BAWANA!AW26+BAWANA!AX26</f>
        <v>25.42</v>
      </c>
      <c r="Z26">
        <f>BAWANA!BD26+BAWANA!BE26</f>
        <v>25.42</v>
      </c>
      <c r="AA26">
        <f>BAWANA!X26+BAWANA!Y26</f>
        <v>25.42</v>
      </c>
      <c r="AB26">
        <f>BAWANA!AE26+BAWANA!AF26</f>
        <v>25.42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230.34000000000003</v>
      </c>
      <c r="E27">
        <f>BAWANA!AM27</f>
        <v>0</v>
      </c>
      <c r="F27">
        <f t="shared" si="4"/>
        <v>256</v>
      </c>
      <c r="G27">
        <f t="shared" si="5"/>
        <v>230.34000000000003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230.34</v>
      </c>
      <c r="O27" s="154">
        <f t="shared" si="1"/>
        <v>0</v>
      </c>
      <c r="P27">
        <v>76.000000000000014</v>
      </c>
      <c r="Q27">
        <v>49.920000000000009</v>
      </c>
      <c r="R27">
        <v>5.8200000000000012</v>
      </c>
      <c r="S27">
        <v>29.000000000000004</v>
      </c>
      <c r="T27">
        <v>69.600000000000009</v>
      </c>
      <c r="U27" s="156">
        <f t="shared" si="2"/>
        <v>230.34000000000003</v>
      </c>
      <c r="V27" s="154">
        <f t="shared" si="3"/>
        <v>0</v>
      </c>
      <c r="Y27">
        <f>BAWANA!AW27+BAWANA!AX27</f>
        <v>19.829999999999998</v>
      </c>
      <c r="Z27">
        <f>BAWANA!BD27+BAWANA!BE27</f>
        <v>19.829999999999998</v>
      </c>
      <c r="AA27">
        <f>BAWANA!X27+BAWANA!Y27</f>
        <v>19.829999999999998</v>
      </c>
      <c r="AB27">
        <f>BAWANA!AE27+BAWANA!AF27</f>
        <v>19.829999999999998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230.34000000000003</v>
      </c>
      <c r="E28">
        <f>BAWANA!AM28</f>
        <v>0</v>
      </c>
      <c r="F28">
        <f t="shared" si="4"/>
        <v>256</v>
      </c>
      <c r="G28">
        <f t="shared" si="5"/>
        <v>230.34000000000003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230.34</v>
      </c>
      <c r="O28" s="154">
        <f t="shared" si="1"/>
        <v>0</v>
      </c>
      <c r="P28">
        <v>76.000000000000014</v>
      </c>
      <c r="Q28">
        <v>49.920000000000009</v>
      </c>
      <c r="R28">
        <v>5.8200000000000012</v>
      </c>
      <c r="S28">
        <v>29.000000000000004</v>
      </c>
      <c r="T28">
        <v>69.600000000000009</v>
      </c>
      <c r="U28" s="156">
        <f t="shared" si="2"/>
        <v>230.34000000000003</v>
      </c>
      <c r="V28" s="154">
        <f t="shared" si="3"/>
        <v>0</v>
      </c>
      <c r="Y28">
        <f>BAWANA!AW28+BAWANA!AX28</f>
        <v>19.829999999999998</v>
      </c>
      <c r="Z28">
        <f>BAWANA!BD28+BAWANA!BE28</f>
        <v>19.829999999999998</v>
      </c>
      <c r="AA28">
        <f>BAWANA!X28+BAWANA!Y28</f>
        <v>19.829999999999998</v>
      </c>
      <c r="AB28">
        <f>BAWANA!AE28+BAWANA!AF28</f>
        <v>19.829999999999998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230.34000000000003</v>
      </c>
      <c r="E29">
        <f>BAWANA!AM29</f>
        <v>0</v>
      </c>
      <c r="F29">
        <f t="shared" si="4"/>
        <v>256</v>
      </c>
      <c r="G29">
        <f t="shared" si="5"/>
        <v>230.34000000000003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230.34</v>
      </c>
      <c r="O29" s="154">
        <f t="shared" si="1"/>
        <v>0</v>
      </c>
      <c r="P29">
        <v>76.000000000000014</v>
      </c>
      <c r="Q29">
        <v>49.920000000000009</v>
      </c>
      <c r="R29">
        <v>5.8200000000000012</v>
      </c>
      <c r="S29">
        <v>29.000000000000004</v>
      </c>
      <c r="T29">
        <v>69.600000000000009</v>
      </c>
      <c r="U29" s="156">
        <f t="shared" si="2"/>
        <v>230.34000000000003</v>
      </c>
      <c r="V29" s="154">
        <f t="shared" si="3"/>
        <v>0</v>
      </c>
      <c r="Y29">
        <f>BAWANA!AW29+BAWANA!AX29</f>
        <v>19.829999999999998</v>
      </c>
      <c r="Z29">
        <f>BAWANA!BD29+BAWANA!BE29</f>
        <v>19.829999999999998</v>
      </c>
      <c r="AA29">
        <f>BAWANA!X29+BAWANA!Y29</f>
        <v>19.829999999999998</v>
      </c>
      <c r="AB29">
        <f>BAWANA!AE29+BAWANA!AF29</f>
        <v>19.829999999999998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230.34000000000003</v>
      </c>
      <c r="E30">
        <f>BAWANA!AM30</f>
        <v>0</v>
      </c>
      <c r="F30">
        <f t="shared" si="4"/>
        <v>256</v>
      </c>
      <c r="G30">
        <f t="shared" si="5"/>
        <v>230.34000000000003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230.34</v>
      </c>
      <c r="O30" s="154">
        <f t="shared" si="1"/>
        <v>0</v>
      </c>
      <c r="P30">
        <v>76.000000000000014</v>
      </c>
      <c r="Q30">
        <v>49.920000000000009</v>
      </c>
      <c r="R30">
        <v>5.8200000000000012</v>
      </c>
      <c r="S30">
        <v>29.000000000000004</v>
      </c>
      <c r="T30">
        <v>69.600000000000009</v>
      </c>
      <c r="U30" s="156">
        <f t="shared" si="2"/>
        <v>230.34000000000003</v>
      </c>
      <c r="V30" s="154">
        <f t="shared" si="3"/>
        <v>0</v>
      </c>
      <c r="Y30">
        <f>BAWANA!AW30+BAWANA!AX30</f>
        <v>19.829999999999998</v>
      </c>
      <c r="Z30">
        <f>BAWANA!BD30+BAWANA!BE30</f>
        <v>19.829999999999998</v>
      </c>
      <c r="AA30">
        <f>BAWANA!X30+BAWANA!Y30</f>
        <v>19.829999999999998</v>
      </c>
      <c r="AB30">
        <f>BAWANA!AE30+BAWANA!AF30</f>
        <v>19.829999999999998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219.15999999999997</v>
      </c>
      <c r="E31">
        <f>BAWANA!AM31</f>
        <v>0</v>
      </c>
      <c r="F31">
        <f t="shared" si="4"/>
        <v>256</v>
      </c>
      <c r="G31">
        <f t="shared" si="5"/>
        <v>219.15999999999997</v>
      </c>
      <c r="H31" s="154"/>
      <c r="I31">
        <f>BRPL_EOD!AK31+BRPL_EOD!AL31</f>
        <v>79.13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55.29</v>
      </c>
      <c r="N31">
        <f t="shared" si="0"/>
        <v>219.16</v>
      </c>
      <c r="O31" s="154">
        <f t="shared" si="1"/>
        <v>0</v>
      </c>
      <c r="P31">
        <v>79.129999999999981</v>
      </c>
      <c r="Q31">
        <v>49.919999999999995</v>
      </c>
      <c r="R31">
        <v>5.8199999999999994</v>
      </c>
      <c r="S31">
        <v>28.999999999999996</v>
      </c>
      <c r="T31">
        <v>55.289999999999992</v>
      </c>
      <c r="U31" s="156">
        <f t="shared" si="2"/>
        <v>219.15999999999997</v>
      </c>
      <c r="V31" s="154">
        <f t="shared" si="3"/>
        <v>0</v>
      </c>
      <c r="Y31">
        <f>BAWANA!AW31+BAWANA!AX31</f>
        <v>25.42</v>
      </c>
      <c r="Z31">
        <f>BAWANA!BD31+BAWANA!BE31</f>
        <v>25.42</v>
      </c>
      <c r="AA31">
        <f>BAWANA!X31+BAWANA!Y31</f>
        <v>25.42</v>
      </c>
      <c r="AB31">
        <f>BAWANA!AE31+BAWANA!AF31</f>
        <v>25.42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219.15999999999997</v>
      </c>
      <c r="E32">
        <f>BAWANA!AM32</f>
        <v>0</v>
      </c>
      <c r="F32">
        <f t="shared" si="4"/>
        <v>256</v>
      </c>
      <c r="G32">
        <f t="shared" si="5"/>
        <v>219.15999999999997</v>
      </c>
      <c r="H32" s="154"/>
      <c r="I32">
        <f>BRPL_EOD!AK32+BRPL_EOD!AL32</f>
        <v>79.13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55.29</v>
      </c>
      <c r="N32">
        <f t="shared" si="0"/>
        <v>219.16</v>
      </c>
      <c r="O32" s="154">
        <f t="shared" si="1"/>
        <v>0</v>
      </c>
      <c r="P32">
        <v>79.129999999999981</v>
      </c>
      <c r="Q32">
        <v>49.919999999999995</v>
      </c>
      <c r="R32">
        <v>5.8199999999999994</v>
      </c>
      <c r="S32">
        <v>28.999999999999996</v>
      </c>
      <c r="T32">
        <v>55.289999999999992</v>
      </c>
      <c r="U32" s="156">
        <f t="shared" si="2"/>
        <v>219.15999999999997</v>
      </c>
      <c r="V32" s="154">
        <f t="shared" si="3"/>
        <v>0</v>
      </c>
      <c r="Y32">
        <f>BAWANA!AW32+BAWANA!AX32</f>
        <v>25.42</v>
      </c>
      <c r="Z32">
        <f>BAWANA!BD32+BAWANA!BE32</f>
        <v>25.42</v>
      </c>
      <c r="AA32">
        <f>BAWANA!X32+BAWANA!Y32</f>
        <v>25.42</v>
      </c>
      <c r="AB32">
        <f>BAWANA!AE32+BAWANA!AF32</f>
        <v>25.42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219.15999999999997</v>
      </c>
      <c r="E33">
        <f>BAWANA!AM33</f>
        <v>0</v>
      </c>
      <c r="F33">
        <f t="shared" si="4"/>
        <v>256</v>
      </c>
      <c r="G33">
        <f t="shared" si="5"/>
        <v>219.15999999999997</v>
      </c>
      <c r="H33" s="154"/>
      <c r="I33">
        <f>BRPL_EOD!AK33+BRPL_EOD!AL33</f>
        <v>79.13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55.29</v>
      </c>
      <c r="N33">
        <f t="shared" si="0"/>
        <v>219.16</v>
      </c>
      <c r="O33" s="154">
        <f t="shared" si="1"/>
        <v>0</v>
      </c>
      <c r="P33">
        <v>79.129999999999981</v>
      </c>
      <c r="Q33">
        <v>49.919999999999995</v>
      </c>
      <c r="R33">
        <v>5.8199999999999994</v>
      </c>
      <c r="S33">
        <v>28.999999999999996</v>
      </c>
      <c r="T33">
        <v>55.289999999999992</v>
      </c>
      <c r="U33" s="156">
        <f t="shared" si="2"/>
        <v>219.15999999999997</v>
      </c>
      <c r="V33" s="154">
        <f t="shared" si="3"/>
        <v>0</v>
      </c>
      <c r="Y33">
        <f>BAWANA!AW33+BAWANA!AX33</f>
        <v>25.42</v>
      </c>
      <c r="Z33">
        <f>BAWANA!BD33+BAWANA!BE33</f>
        <v>25.42</v>
      </c>
      <c r="AA33">
        <f>BAWANA!X33+BAWANA!Y33</f>
        <v>25.42</v>
      </c>
      <c r="AB33">
        <f>BAWANA!AE33+BAWANA!AF33</f>
        <v>25.42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219.15999999999997</v>
      </c>
      <c r="E34">
        <f>BAWANA!AM34</f>
        <v>0</v>
      </c>
      <c r="F34">
        <f t="shared" si="4"/>
        <v>256</v>
      </c>
      <c r="G34">
        <f t="shared" si="5"/>
        <v>219.15999999999997</v>
      </c>
      <c r="H34" s="154"/>
      <c r="I34">
        <f>BRPL_EOD!AK34+BRPL_EOD!AL34</f>
        <v>79.13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55.29</v>
      </c>
      <c r="N34">
        <f t="shared" si="0"/>
        <v>219.16</v>
      </c>
      <c r="O34" s="154">
        <f t="shared" si="1"/>
        <v>0</v>
      </c>
      <c r="P34">
        <v>79.129999999999981</v>
      </c>
      <c r="Q34">
        <v>49.919999999999995</v>
      </c>
      <c r="R34">
        <v>5.8199999999999994</v>
      </c>
      <c r="S34">
        <v>28.999999999999996</v>
      </c>
      <c r="T34">
        <v>55.289999999999992</v>
      </c>
      <c r="U34" s="156">
        <f t="shared" si="2"/>
        <v>219.15999999999997</v>
      </c>
      <c r="V34" s="154">
        <f t="shared" si="3"/>
        <v>0</v>
      </c>
      <c r="Y34">
        <f>BAWANA!AW34+BAWANA!AX34</f>
        <v>25.42</v>
      </c>
      <c r="Z34">
        <f>BAWANA!BD34+BAWANA!BE34</f>
        <v>25.42</v>
      </c>
      <c r="AA34">
        <f>BAWANA!X34+BAWANA!Y34</f>
        <v>25.42</v>
      </c>
      <c r="AB34">
        <f>BAWANA!AE34+BAWANA!AF34</f>
        <v>25.42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219.15999999999997</v>
      </c>
      <c r="E35">
        <f>BAWANA!AM35</f>
        <v>0</v>
      </c>
      <c r="F35">
        <f t="shared" si="4"/>
        <v>256</v>
      </c>
      <c r="G35">
        <f t="shared" si="5"/>
        <v>219.15999999999997</v>
      </c>
      <c r="H35" s="154"/>
      <c r="I35">
        <f>BRPL_EOD!AK35+BRPL_EOD!AL35</f>
        <v>79.13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55.29</v>
      </c>
      <c r="N35">
        <f t="shared" si="0"/>
        <v>219.16</v>
      </c>
      <c r="O35" s="154">
        <f t="shared" si="1"/>
        <v>0</v>
      </c>
      <c r="P35">
        <v>79.129999999999981</v>
      </c>
      <c r="Q35">
        <v>49.919999999999995</v>
      </c>
      <c r="R35">
        <v>5.8199999999999994</v>
      </c>
      <c r="S35">
        <v>28.999999999999996</v>
      </c>
      <c r="T35">
        <v>55.289999999999992</v>
      </c>
      <c r="U35" s="156">
        <f t="shared" si="2"/>
        <v>219.15999999999997</v>
      </c>
      <c r="V35" s="154">
        <f t="shared" si="3"/>
        <v>0</v>
      </c>
      <c r="Y35">
        <f>BAWANA!AW35+BAWANA!AX35</f>
        <v>25.42</v>
      </c>
      <c r="Z35">
        <f>BAWANA!BD35+BAWANA!BE35</f>
        <v>25.42</v>
      </c>
      <c r="AA35">
        <f>BAWANA!X35+BAWANA!Y35</f>
        <v>25.42</v>
      </c>
      <c r="AB35">
        <f>BAWANA!AE35+BAWANA!AF35</f>
        <v>25.42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219.15999999999997</v>
      </c>
      <c r="E36">
        <f>BAWANA!AM36</f>
        <v>0</v>
      </c>
      <c r="F36">
        <f t="shared" si="4"/>
        <v>256</v>
      </c>
      <c r="G36">
        <f t="shared" si="5"/>
        <v>219.15999999999997</v>
      </c>
      <c r="H36" s="154"/>
      <c r="I36">
        <f>BRPL_EOD!AK36+BRPL_EOD!AL36</f>
        <v>79.13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55.29</v>
      </c>
      <c r="N36">
        <f t="shared" si="0"/>
        <v>219.16</v>
      </c>
      <c r="O36" s="154">
        <f t="shared" si="1"/>
        <v>0</v>
      </c>
      <c r="P36">
        <v>79.129999999999981</v>
      </c>
      <c r="Q36">
        <v>49.919999999999995</v>
      </c>
      <c r="R36">
        <v>5.8199999999999994</v>
      </c>
      <c r="S36">
        <v>28.999999999999996</v>
      </c>
      <c r="T36">
        <v>55.289999999999992</v>
      </c>
      <c r="U36" s="156">
        <f t="shared" si="2"/>
        <v>219.15999999999997</v>
      </c>
      <c r="V36" s="154">
        <f t="shared" si="3"/>
        <v>0</v>
      </c>
      <c r="Y36">
        <f>BAWANA!AW36+BAWANA!AX36</f>
        <v>25.42</v>
      </c>
      <c r="Z36">
        <f>BAWANA!BD36+BAWANA!BE36</f>
        <v>25.42</v>
      </c>
      <c r="AA36">
        <f>BAWANA!X36+BAWANA!Y36</f>
        <v>25.42</v>
      </c>
      <c r="AB36">
        <f>BAWANA!AE36+BAWANA!AF36</f>
        <v>25.42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219.15999999999997</v>
      </c>
      <c r="E37">
        <f>BAWANA!AM37</f>
        <v>0</v>
      </c>
      <c r="F37">
        <f t="shared" si="4"/>
        <v>256</v>
      </c>
      <c r="G37">
        <f t="shared" si="5"/>
        <v>219.15999999999997</v>
      </c>
      <c r="H37" s="154"/>
      <c r="I37">
        <f>BRPL_EOD!AK37+BRPL_EOD!AL37</f>
        <v>79.13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55.29</v>
      </c>
      <c r="N37">
        <f t="shared" si="0"/>
        <v>219.16</v>
      </c>
      <c r="O37" s="154">
        <f t="shared" si="1"/>
        <v>0</v>
      </c>
      <c r="P37">
        <v>79.129999999999981</v>
      </c>
      <c r="Q37">
        <v>49.919999999999995</v>
      </c>
      <c r="R37">
        <v>5.8199999999999994</v>
      </c>
      <c r="S37">
        <v>28.999999999999996</v>
      </c>
      <c r="T37">
        <v>55.289999999999992</v>
      </c>
      <c r="U37" s="156">
        <f t="shared" si="2"/>
        <v>219.15999999999997</v>
      </c>
      <c r="V37" s="154">
        <f t="shared" si="3"/>
        <v>0</v>
      </c>
      <c r="Y37">
        <f>BAWANA!AW37+BAWANA!AX37</f>
        <v>25.42</v>
      </c>
      <c r="Z37">
        <f>BAWANA!BD37+BAWANA!BE37</f>
        <v>25.42</v>
      </c>
      <c r="AA37">
        <f>BAWANA!X37+BAWANA!Y37</f>
        <v>25.42</v>
      </c>
      <c r="AB37">
        <f>BAWANA!AE37+BAWANA!AF37</f>
        <v>25.42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219.15999999999997</v>
      </c>
      <c r="E38">
        <f>BAWANA!AM38</f>
        <v>0</v>
      </c>
      <c r="F38">
        <f t="shared" si="4"/>
        <v>256</v>
      </c>
      <c r="G38">
        <f t="shared" si="5"/>
        <v>219.15999999999997</v>
      </c>
      <c r="H38" s="154"/>
      <c r="I38">
        <f>BRPL_EOD!AK38+BRPL_EOD!AL38</f>
        <v>79.13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55.29</v>
      </c>
      <c r="N38">
        <f t="shared" si="0"/>
        <v>219.16</v>
      </c>
      <c r="O38" s="154">
        <f t="shared" si="1"/>
        <v>0</v>
      </c>
      <c r="P38">
        <v>79.129999999999981</v>
      </c>
      <c r="Q38">
        <v>49.919999999999995</v>
      </c>
      <c r="R38">
        <v>5.8199999999999994</v>
      </c>
      <c r="S38">
        <v>28.999999999999996</v>
      </c>
      <c r="T38">
        <v>55.289999999999992</v>
      </c>
      <c r="U38" s="156">
        <f t="shared" si="2"/>
        <v>219.15999999999997</v>
      </c>
      <c r="V38" s="154">
        <f t="shared" si="3"/>
        <v>0</v>
      </c>
      <c r="Y38">
        <f>BAWANA!AW38+BAWANA!AX38</f>
        <v>25.42</v>
      </c>
      <c r="Z38">
        <f>BAWANA!BD38+BAWANA!BE38</f>
        <v>25.42</v>
      </c>
      <c r="AA38">
        <f>BAWANA!X38+BAWANA!Y38</f>
        <v>25.42</v>
      </c>
      <c r="AB38">
        <f>BAWANA!AE38+BAWANA!AF38</f>
        <v>25.42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219.15999999999997</v>
      </c>
      <c r="E39">
        <f>BAWANA!AM39</f>
        <v>0</v>
      </c>
      <c r="F39">
        <f t="shared" si="4"/>
        <v>256</v>
      </c>
      <c r="G39">
        <f t="shared" si="5"/>
        <v>219.15999999999997</v>
      </c>
      <c r="H39" s="154"/>
      <c r="I39">
        <f>BRPL_EOD!AK39+BRPL_EOD!AL39</f>
        <v>79.13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55.29</v>
      </c>
      <c r="N39">
        <f t="shared" si="0"/>
        <v>219.16</v>
      </c>
      <c r="O39" s="154">
        <f t="shared" si="1"/>
        <v>0</v>
      </c>
      <c r="P39">
        <v>79.129999999999981</v>
      </c>
      <c r="Q39">
        <v>49.919999999999995</v>
      </c>
      <c r="R39">
        <v>5.8199999999999994</v>
      </c>
      <c r="S39">
        <v>28.999999999999996</v>
      </c>
      <c r="T39">
        <v>55.289999999999992</v>
      </c>
      <c r="U39" s="156">
        <f t="shared" si="2"/>
        <v>219.15999999999997</v>
      </c>
      <c r="V39" s="154">
        <f t="shared" si="3"/>
        <v>0</v>
      </c>
      <c r="Y39">
        <f>BAWANA!AW39+BAWANA!AX39</f>
        <v>25.42</v>
      </c>
      <c r="Z39">
        <f>BAWANA!BD39+BAWANA!BE39</f>
        <v>25.42</v>
      </c>
      <c r="AA39">
        <f>BAWANA!X39+BAWANA!Y39</f>
        <v>25.42</v>
      </c>
      <c r="AB39">
        <f>BAWANA!AE39+BAWANA!AF39</f>
        <v>25.42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219.15999999999997</v>
      </c>
      <c r="E40">
        <f>BAWANA!AM40</f>
        <v>0</v>
      </c>
      <c r="F40">
        <f t="shared" si="4"/>
        <v>256</v>
      </c>
      <c r="G40">
        <f t="shared" si="5"/>
        <v>219.15999999999997</v>
      </c>
      <c r="H40" s="154"/>
      <c r="I40">
        <f>BRPL_EOD!AK40+BRPL_EOD!AL40</f>
        <v>79.13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55.29</v>
      </c>
      <c r="N40">
        <f t="shared" si="0"/>
        <v>219.16</v>
      </c>
      <c r="O40" s="154">
        <f t="shared" si="1"/>
        <v>0</v>
      </c>
      <c r="P40">
        <v>79.129999999999981</v>
      </c>
      <c r="Q40">
        <v>49.919999999999995</v>
      </c>
      <c r="R40">
        <v>5.8199999999999994</v>
      </c>
      <c r="S40">
        <v>28.999999999999996</v>
      </c>
      <c r="T40">
        <v>55.289999999999992</v>
      </c>
      <c r="U40" s="156">
        <f t="shared" si="2"/>
        <v>219.15999999999997</v>
      </c>
      <c r="V40" s="154">
        <f t="shared" si="3"/>
        <v>0</v>
      </c>
      <c r="Y40">
        <f>BAWANA!AW40+BAWANA!AX40</f>
        <v>25.42</v>
      </c>
      <c r="Z40">
        <f>BAWANA!BD40+BAWANA!BE40</f>
        <v>25.42</v>
      </c>
      <c r="AA40">
        <f>BAWANA!X40+BAWANA!Y40</f>
        <v>25.42</v>
      </c>
      <c r="AB40">
        <f>BAWANA!AE40+BAWANA!AF40</f>
        <v>25.42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230.34000000000003</v>
      </c>
      <c r="E41">
        <f>BAWANA!AM41</f>
        <v>0</v>
      </c>
      <c r="F41">
        <f t="shared" si="4"/>
        <v>256</v>
      </c>
      <c r="G41">
        <f t="shared" si="5"/>
        <v>230.34000000000003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230.34</v>
      </c>
      <c r="O41" s="154">
        <f t="shared" si="1"/>
        <v>0</v>
      </c>
      <c r="P41">
        <v>76.000000000000014</v>
      </c>
      <c r="Q41">
        <v>49.920000000000009</v>
      </c>
      <c r="R41">
        <v>5.8200000000000012</v>
      </c>
      <c r="S41">
        <v>29.000000000000004</v>
      </c>
      <c r="T41">
        <v>69.600000000000009</v>
      </c>
      <c r="U41" s="156">
        <f t="shared" si="2"/>
        <v>230.34000000000003</v>
      </c>
      <c r="V41" s="154">
        <f t="shared" si="3"/>
        <v>0</v>
      </c>
      <c r="Y41">
        <f>BAWANA!AW41+BAWANA!AX41</f>
        <v>19.829999999999998</v>
      </c>
      <c r="Z41">
        <f>BAWANA!BD41+BAWANA!BE41</f>
        <v>19.829999999999998</v>
      </c>
      <c r="AA41">
        <f>BAWANA!X41+BAWANA!Y41</f>
        <v>19.829999999999998</v>
      </c>
      <c r="AB41">
        <f>BAWANA!AE41+BAWANA!AF41</f>
        <v>19.829999999999998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230.34000000000003</v>
      </c>
      <c r="E42">
        <f>BAWANA!AM42</f>
        <v>0</v>
      </c>
      <c r="F42">
        <f t="shared" si="4"/>
        <v>256</v>
      </c>
      <c r="G42">
        <f t="shared" si="5"/>
        <v>230.34000000000003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230.34</v>
      </c>
      <c r="O42" s="154">
        <f t="shared" si="1"/>
        <v>0</v>
      </c>
      <c r="P42">
        <v>76.000000000000014</v>
      </c>
      <c r="Q42">
        <v>49.920000000000009</v>
      </c>
      <c r="R42">
        <v>5.8200000000000012</v>
      </c>
      <c r="S42">
        <v>29.000000000000004</v>
      </c>
      <c r="T42">
        <v>69.600000000000009</v>
      </c>
      <c r="U42" s="156">
        <f t="shared" si="2"/>
        <v>230.34000000000003</v>
      </c>
      <c r="V42" s="154">
        <f t="shared" si="3"/>
        <v>0</v>
      </c>
      <c r="Y42">
        <f>BAWANA!AW42+BAWANA!AX42</f>
        <v>19.829999999999998</v>
      </c>
      <c r="Z42">
        <f>BAWANA!BD42+BAWANA!BE42</f>
        <v>19.829999999999998</v>
      </c>
      <c r="AA42">
        <f>BAWANA!X42+BAWANA!Y42</f>
        <v>19.829999999999998</v>
      </c>
      <c r="AB42">
        <f>BAWANA!AE42+BAWANA!AF42</f>
        <v>19.829999999999998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230.34000000000003</v>
      </c>
      <c r="E43">
        <f>BAWANA!AM43</f>
        <v>0</v>
      </c>
      <c r="F43">
        <f t="shared" si="4"/>
        <v>256</v>
      </c>
      <c r="G43">
        <f t="shared" si="5"/>
        <v>230.34000000000003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230.34</v>
      </c>
      <c r="O43" s="154">
        <f t="shared" si="1"/>
        <v>0</v>
      </c>
      <c r="P43">
        <v>76.000000000000014</v>
      </c>
      <c r="Q43">
        <v>49.920000000000009</v>
      </c>
      <c r="R43">
        <v>5.8200000000000012</v>
      </c>
      <c r="S43">
        <v>29.000000000000004</v>
      </c>
      <c r="T43">
        <v>69.600000000000009</v>
      </c>
      <c r="U43" s="156">
        <f t="shared" si="2"/>
        <v>230.34000000000003</v>
      </c>
      <c r="V43" s="154">
        <f t="shared" si="3"/>
        <v>0</v>
      </c>
      <c r="Y43">
        <f>BAWANA!AW43+BAWANA!AX43</f>
        <v>19.829999999999998</v>
      </c>
      <c r="Z43">
        <f>BAWANA!BD43+BAWANA!BE43</f>
        <v>19.829999999999998</v>
      </c>
      <c r="AA43">
        <f>BAWANA!X43+BAWANA!Y43</f>
        <v>19.829999999999998</v>
      </c>
      <c r="AB43">
        <f>BAWANA!AE43+BAWANA!AF43</f>
        <v>19.829999999999998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230.34000000000003</v>
      </c>
      <c r="E44">
        <f>BAWANA!AM44</f>
        <v>0</v>
      </c>
      <c r="F44">
        <f t="shared" si="4"/>
        <v>256</v>
      </c>
      <c r="G44">
        <f t="shared" si="5"/>
        <v>230.34000000000003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230.34</v>
      </c>
      <c r="O44" s="154">
        <f t="shared" si="1"/>
        <v>0</v>
      </c>
      <c r="P44">
        <v>76.000000000000014</v>
      </c>
      <c r="Q44">
        <v>49.920000000000009</v>
      </c>
      <c r="R44">
        <v>5.8200000000000012</v>
      </c>
      <c r="S44">
        <v>29.000000000000004</v>
      </c>
      <c r="T44">
        <v>69.600000000000009</v>
      </c>
      <c r="U44" s="156">
        <f t="shared" si="2"/>
        <v>230.34000000000003</v>
      </c>
      <c r="V44" s="154">
        <f t="shared" si="3"/>
        <v>0</v>
      </c>
      <c r="Y44">
        <f>BAWANA!AW44+BAWANA!AX44</f>
        <v>19.829999999999998</v>
      </c>
      <c r="Z44">
        <f>BAWANA!BD44+BAWANA!BE44</f>
        <v>19.829999999999998</v>
      </c>
      <c r="AA44">
        <f>BAWANA!X44+BAWANA!Y44</f>
        <v>19.829999999999998</v>
      </c>
      <c r="AB44">
        <f>BAWANA!AE44+BAWANA!AF44</f>
        <v>19.829999999999998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230.34000000000003</v>
      </c>
      <c r="E45">
        <f>BAWANA!AM45</f>
        <v>0</v>
      </c>
      <c r="F45">
        <f t="shared" si="4"/>
        <v>256</v>
      </c>
      <c r="G45">
        <f t="shared" si="5"/>
        <v>230.34000000000003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230.34</v>
      </c>
      <c r="O45" s="154">
        <f t="shared" si="1"/>
        <v>0</v>
      </c>
      <c r="P45">
        <v>76.000000000000014</v>
      </c>
      <c r="Q45">
        <v>49.920000000000009</v>
      </c>
      <c r="R45">
        <v>5.8200000000000012</v>
      </c>
      <c r="S45">
        <v>29.000000000000004</v>
      </c>
      <c r="T45">
        <v>69.600000000000009</v>
      </c>
      <c r="U45" s="156">
        <f t="shared" si="2"/>
        <v>230.34000000000003</v>
      </c>
      <c r="V45" s="154">
        <f t="shared" si="3"/>
        <v>0</v>
      </c>
      <c r="Y45">
        <f>BAWANA!AW45+BAWANA!AX45</f>
        <v>19.829999999999998</v>
      </c>
      <c r="Z45">
        <f>BAWANA!BD45+BAWANA!BE45</f>
        <v>19.829999999999998</v>
      </c>
      <c r="AA45">
        <f>BAWANA!X45+BAWANA!Y45</f>
        <v>19.829999999999998</v>
      </c>
      <c r="AB45">
        <f>BAWANA!AE45+BAWANA!AF45</f>
        <v>19.829999999999998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230.34000000000003</v>
      </c>
      <c r="E46">
        <f>BAWANA!AM46</f>
        <v>0</v>
      </c>
      <c r="F46">
        <f t="shared" si="4"/>
        <v>256</v>
      </c>
      <c r="G46">
        <f t="shared" si="5"/>
        <v>230.34000000000003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230.34</v>
      </c>
      <c r="O46" s="154">
        <f t="shared" si="1"/>
        <v>0</v>
      </c>
      <c r="P46">
        <v>76.000000000000014</v>
      </c>
      <c r="Q46">
        <v>49.920000000000009</v>
      </c>
      <c r="R46">
        <v>5.8200000000000012</v>
      </c>
      <c r="S46">
        <v>29.000000000000004</v>
      </c>
      <c r="T46">
        <v>69.600000000000009</v>
      </c>
      <c r="U46" s="156">
        <f t="shared" si="2"/>
        <v>230.34000000000003</v>
      </c>
      <c r="V46" s="154">
        <f t="shared" si="3"/>
        <v>0</v>
      </c>
      <c r="Y46">
        <f>BAWANA!AW46+BAWANA!AX46</f>
        <v>19.829999999999998</v>
      </c>
      <c r="Z46">
        <f>BAWANA!BD46+BAWANA!BE46</f>
        <v>19.829999999999998</v>
      </c>
      <c r="AA46">
        <f>BAWANA!X46+BAWANA!Y46</f>
        <v>19.829999999999998</v>
      </c>
      <c r="AB46">
        <f>BAWANA!AE46+BAWANA!AF46</f>
        <v>19.829999999999998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230.34000000000003</v>
      </c>
      <c r="E47">
        <f>BAWANA!AM47</f>
        <v>0</v>
      </c>
      <c r="F47">
        <f t="shared" si="4"/>
        <v>256</v>
      </c>
      <c r="G47">
        <f t="shared" si="5"/>
        <v>230.34000000000003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230.34</v>
      </c>
      <c r="O47" s="154">
        <f t="shared" si="1"/>
        <v>0</v>
      </c>
      <c r="P47">
        <v>76.000000000000014</v>
      </c>
      <c r="Q47">
        <v>49.920000000000009</v>
      </c>
      <c r="R47">
        <v>5.8200000000000012</v>
      </c>
      <c r="S47">
        <v>29.000000000000004</v>
      </c>
      <c r="T47">
        <v>69.600000000000009</v>
      </c>
      <c r="U47" s="156">
        <f t="shared" si="2"/>
        <v>230.34000000000003</v>
      </c>
      <c r="V47" s="154">
        <f t="shared" si="3"/>
        <v>0</v>
      </c>
      <c r="Y47">
        <f>BAWANA!AW47+BAWANA!AX47</f>
        <v>19.829999999999998</v>
      </c>
      <c r="Z47">
        <f>BAWANA!BD47+BAWANA!BE47</f>
        <v>19.829999999999998</v>
      </c>
      <c r="AA47">
        <f>BAWANA!X47+BAWANA!Y47</f>
        <v>19.829999999999998</v>
      </c>
      <c r="AB47">
        <f>BAWANA!AE47+BAWANA!AF47</f>
        <v>19.829999999999998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230.34000000000003</v>
      </c>
      <c r="E48">
        <f>BAWANA!AM48</f>
        <v>0</v>
      </c>
      <c r="F48">
        <f t="shared" si="4"/>
        <v>256</v>
      </c>
      <c r="G48">
        <f t="shared" si="5"/>
        <v>230.34000000000003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230.34</v>
      </c>
      <c r="O48" s="154">
        <f t="shared" si="1"/>
        <v>0</v>
      </c>
      <c r="P48">
        <v>76.000000000000014</v>
      </c>
      <c r="Q48">
        <v>49.920000000000009</v>
      </c>
      <c r="R48">
        <v>5.8200000000000012</v>
      </c>
      <c r="S48">
        <v>29.000000000000004</v>
      </c>
      <c r="T48">
        <v>69.600000000000009</v>
      </c>
      <c r="U48" s="156">
        <f t="shared" si="2"/>
        <v>230.34000000000003</v>
      </c>
      <c r="V48" s="154">
        <f t="shared" si="3"/>
        <v>0</v>
      </c>
      <c r="Y48">
        <f>BAWANA!AW48+BAWANA!AX48</f>
        <v>19.829999999999998</v>
      </c>
      <c r="Z48">
        <f>BAWANA!BD48+BAWANA!BE48</f>
        <v>19.829999999999998</v>
      </c>
      <c r="AA48">
        <f>BAWANA!X48+BAWANA!Y48</f>
        <v>19.829999999999998</v>
      </c>
      <c r="AB48">
        <f>BAWANA!AE48+BAWANA!AF48</f>
        <v>19.829999999999998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230.34000000000003</v>
      </c>
      <c r="E49">
        <f>BAWANA!AM49</f>
        <v>0</v>
      </c>
      <c r="F49">
        <f t="shared" si="4"/>
        <v>256</v>
      </c>
      <c r="G49">
        <f t="shared" si="5"/>
        <v>230.34000000000003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230.34</v>
      </c>
      <c r="O49" s="154">
        <f t="shared" si="1"/>
        <v>0</v>
      </c>
      <c r="P49">
        <v>76.000000000000014</v>
      </c>
      <c r="Q49">
        <v>49.920000000000009</v>
      </c>
      <c r="R49">
        <v>5.8200000000000012</v>
      </c>
      <c r="S49">
        <v>29.000000000000004</v>
      </c>
      <c r="T49">
        <v>69.600000000000009</v>
      </c>
      <c r="U49" s="156">
        <f t="shared" si="2"/>
        <v>230.34000000000003</v>
      </c>
      <c r="V49" s="154">
        <f t="shared" si="3"/>
        <v>0</v>
      </c>
      <c r="Y49">
        <f>BAWANA!AW49+BAWANA!AX49</f>
        <v>19.829999999999998</v>
      </c>
      <c r="Z49">
        <f>BAWANA!BD49+BAWANA!BE49</f>
        <v>19.829999999999998</v>
      </c>
      <c r="AA49">
        <f>BAWANA!X49+BAWANA!Y49</f>
        <v>19.829999999999998</v>
      </c>
      <c r="AB49">
        <f>BAWANA!AE49+BAWANA!AF49</f>
        <v>19.829999999999998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230.34000000000003</v>
      </c>
      <c r="E50">
        <f>BAWANA!AM50</f>
        <v>0</v>
      </c>
      <c r="F50">
        <f t="shared" si="4"/>
        <v>256</v>
      </c>
      <c r="G50">
        <f t="shared" si="5"/>
        <v>230.34000000000003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230.34</v>
      </c>
      <c r="O50" s="154">
        <f t="shared" si="1"/>
        <v>0</v>
      </c>
      <c r="P50">
        <v>76.000000000000014</v>
      </c>
      <c r="Q50">
        <v>49.920000000000009</v>
      </c>
      <c r="R50">
        <v>5.8200000000000012</v>
      </c>
      <c r="S50">
        <v>29.000000000000004</v>
      </c>
      <c r="T50">
        <v>69.600000000000009</v>
      </c>
      <c r="U50" s="156">
        <f t="shared" si="2"/>
        <v>230.34000000000003</v>
      </c>
      <c r="V50" s="154">
        <f t="shared" si="3"/>
        <v>0</v>
      </c>
      <c r="Y50">
        <f>BAWANA!AW50+BAWANA!AX50</f>
        <v>19.829999999999998</v>
      </c>
      <c r="Z50">
        <f>BAWANA!BD50+BAWANA!BE50</f>
        <v>19.829999999999998</v>
      </c>
      <c r="AA50">
        <f>BAWANA!X50+BAWANA!Y50</f>
        <v>19.829999999999998</v>
      </c>
      <c r="AB50">
        <f>BAWANA!AE50+BAWANA!AF50</f>
        <v>19.829999999999998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230.34000000000003</v>
      </c>
      <c r="E51">
        <f>BAWANA!AM51</f>
        <v>0</v>
      </c>
      <c r="F51">
        <f t="shared" si="4"/>
        <v>256</v>
      </c>
      <c r="G51">
        <f t="shared" si="5"/>
        <v>230.34000000000003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230.34</v>
      </c>
      <c r="O51" s="154">
        <f t="shared" si="1"/>
        <v>0</v>
      </c>
      <c r="P51">
        <v>76.000000000000014</v>
      </c>
      <c r="Q51">
        <v>49.920000000000009</v>
      </c>
      <c r="R51">
        <v>5.8200000000000012</v>
      </c>
      <c r="S51">
        <v>29.000000000000004</v>
      </c>
      <c r="T51">
        <v>69.600000000000009</v>
      </c>
      <c r="U51" s="156">
        <f t="shared" si="2"/>
        <v>230.34000000000003</v>
      </c>
      <c r="V51" s="154">
        <f t="shared" si="3"/>
        <v>0</v>
      </c>
      <c r="Y51">
        <f>BAWANA!AW51+BAWANA!AX51</f>
        <v>19.829999999999998</v>
      </c>
      <c r="Z51">
        <f>BAWANA!BD51+BAWANA!BE51</f>
        <v>19.829999999999998</v>
      </c>
      <c r="AA51">
        <f>BAWANA!X51+BAWANA!Y51</f>
        <v>19.829999999999998</v>
      </c>
      <c r="AB51">
        <f>BAWANA!AE51+BAWANA!AF51</f>
        <v>19.829999999999998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230.34000000000003</v>
      </c>
      <c r="E52">
        <f>BAWANA!AM52</f>
        <v>0</v>
      </c>
      <c r="F52">
        <f t="shared" si="4"/>
        <v>256</v>
      </c>
      <c r="G52">
        <f t="shared" si="5"/>
        <v>230.34000000000003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230.34</v>
      </c>
      <c r="O52" s="154">
        <f t="shared" si="1"/>
        <v>0</v>
      </c>
      <c r="P52">
        <v>76.000000000000014</v>
      </c>
      <c r="Q52">
        <v>49.920000000000009</v>
      </c>
      <c r="R52">
        <v>5.8200000000000012</v>
      </c>
      <c r="S52">
        <v>29.000000000000004</v>
      </c>
      <c r="T52">
        <v>69.600000000000009</v>
      </c>
      <c r="U52" s="156">
        <f t="shared" si="2"/>
        <v>230.34000000000003</v>
      </c>
      <c r="V52" s="154">
        <f t="shared" si="3"/>
        <v>0</v>
      </c>
      <c r="Y52">
        <f>BAWANA!AW52+BAWANA!AX52</f>
        <v>19.829999999999998</v>
      </c>
      <c r="Z52">
        <f>BAWANA!BD52+BAWANA!BE52</f>
        <v>19.829999999999998</v>
      </c>
      <c r="AA52">
        <f>BAWANA!X52+BAWANA!Y52</f>
        <v>19.829999999999998</v>
      </c>
      <c r="AB52">
        <f>BAWANA!AE52+BAWANA!AF52</f>
        <v>19.829999999999998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230.34000000000003</v>
      </c>
      <c r="E53">
        <f>BAWANA!AM53</f>
        <v>0</v>
      </c>
      <c r="F53">
        <f t="shared" si="4"/>
        <v>256</v>
      </c>
      <c r="G53">
        <f t="shared" si="5"/>
        <v>230.34000000000003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230.34</v>
      </c>
      <c r="O53" s="154">
        <f t="shared" si="1"/>
        <v>0</v>
      </c>
      <c r="P53">
        <v>76.000000000000014</v>
      </c>
      <c r="Q53">
        <v>49.920000000000009</v>
      </c>
      <c r="R53">
        <v>5.8200000000000012</v>
      </c>
      <c r="S53">
        <v>29.000000000000004</v>
      </c>
      <c r="T53">
        <v>69.600000000000009</v>
      </c>
      <c r="U53" s="156">
        <f t="shared" si="2"/>
        <v>230.34000000000003</v>
      </c>
      <c r="V53" s="154">
        <f t="shared" si="3"/>
        <v>0</v>
      </c>
      <c r="Y53">
        <f>BAWANA!AW53+BAWANA!AX53</f>
        <v>19.829999999999998</v>
      </c>
      <c r="Z53">
        <f>BAWANA!BD53+BAWANA!BE53</f>
        <v>19.829999999999998</v>
      </c>
      <c r="AA53">
        <f>BAWANA!X53+BAWANA!Y53</f>
        <v>19.829999999999998</v>
      </c>
      <c r="AB53">
        <f>BAWANA!AE53+BAWANA!AF53</f>
        <v>19.829999999999998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230.34000000000003</v>
      </c>
      <c r="E54">
        <f>BAWANA!AM54</f>
        <v>0</v>
      </c>
      <c r="F54">
        <f t="shared" si="4"/>
        <v>256</v>
      </c>
      <c r="G54">
        <f t="shared" si="5"/>
        <v>230.34000000000003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230.34</v>
      </c>
      <c r="O54" s="154">
        <f t="shared" si="1"/>
        <v>0</v>
      </c>
      <c r="P54">
        <v>76.000000000000014</v>
      </c>
      <c r="Q54">
        <v>49.920000000000009</v>
      </c>
      <c r="R54">
        <v>5.8200000000000012</v>
      </c>
      <c r="S54">
        <v>29.000000000000004</v>
      </c>
      <c r="T54">
        <v>69.600000000000009</v>
      </c>
      <c r="U54" s="156">
        <f t="shared" si="2"/>
        <v>230.34000000000003</v>
      </c>
      <c r="V54" s="154">
        <f t="shared" si="3"/>
        <v>0</v>
      </c>
      <c r="Y54">
        <f>BAWANA!AW54+BAWANA!AX54</f>
        <v>19.829999999999998</v>
      </c>
      <c r="Z54">
        <f>BAWANA!BD54+BAWANA!BE54</f>
        <v>19.829999999999998</v>
      </c>
      <c r="AA54">
        <f>BAWANA!X54+BAWANA!Y54</f>
        <v>19.829999999999998</v>
      </c>
      <c r="AB54">
        <f>BAWANA!AE54+BAWANA!AF54</f>
        <v>19.829999999999998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230.34000000000003</v>
      </c>
      <c r="E55">
        <f>BAWANA!AM55</f>
        <v>0</v>
      </c>
      <c r="F55">
        <f t="shared" si="4"/>
        <v>256</v>
      </c>
      <c r="G55">
        <f t="shared" si="5"/>
        <v>230.34000000000003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230.34</v>
      </c>
      <c r="O55" s="154">
        <f t="shared" si="1"/>
        <v>0</v>
      </c>
      <c r="P55">
        <v>76.000000000000014</v>
      </c>
      <c r="Q55">
        <v>49.920000000000009</v>
      </c>
      <c r="R55">
        <v>5.8200000000000012</v>
      </c>
      <c r="S55">
        <v>29.000000000000004</v>
      </c>
      <c r="T55">
        <v>69.600000000000009</v>
      </c>
      <c r="U55" s="156">
        <f t="shared" si="2"/>
        <v>230.34000000000003</v>
      </c>
      <c r="V55" s="154">
        <f t="shared" si="3"/>
        <v>0</v>
      </c>
      <c r="Y55">
        <f>BAWANA!AW55+BAWANA!AX55</f>
        <v>19.829999999999998</v>
      </c>
      <c r="Z55">
        <f>BAWANA!BD55+BAWANA!BE55</f>
        <v>19.829999999999998</v>
      </c>
      <c r="AA55">
        <f>BAWANA!X55+BAWANA!Y55</f>
        <v>19.829999999999998</v>
      </c>
      <c r="AB55">
        <f>BAWANA!AE55+BAWANA!AF55</f>
        <v>19.829999999999998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230.34000000000003</v>
      </c>
      <c r="E56">
        <f>BAWANA!AM56</f>
        <v>0</v>
      </c>
      <c r="F56">
        <f t="shared" si="4"/>
        <v>256</v>
      </c>
      <c r="G56">
        <f t="shared" si="5"/>
        <v>230.34000000000003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230.34</v>
      </c>
      <c r="O56" s="154">
        <f t="shared" si="1"/>
        <v>0</v>
      </c>
      <c r="P56">
        <v>76.000000000000014</v>
      </c>
      <c r="Q56">
        <v>49.920000000000009</v>
      </c>
      <c r="R56">
        <v>5.8200000000000012</v>
      </c>
      <c r="S56">
        <v>29.000000000000004</v>
      </c>
      <c r="T56">
        <v>69.600000000000009</v>
      </c>
      <c r="U56" s="156">
        <f t="shared" si="2"/>
        <v>230.34000000000003</v>
      </c>
      <c r="V56" s="154">
        <f t="shared" si="3"/>
        <v>0</v>
      </c>
      <c r="Y56">
        <f>BAWANA!AW56+BAWANA!AX56</f>
        <v>19.829999999999998</v>
      </c>
      <c r="Z56">
        <f>BAWANA!BD56+BAWANA!BE56</f>
        <v>19.829999999999998</v>
      </c>
      <c r="AA56">
        <f>BAWANA!X56+BAWANA!Y56</f>
        <v>19.829999999999998</v>
      </c>
      <c r="AB56">
        <f>BAWANA!AE56+BAWANA!AF56</f>
        <v>19.829999999999998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230.34000000000003</v>
      </c>
      <c r="E57">
        <f>BAWANA!AM57</f>
        <v>0</v>
      </c>
      <c r="F57">
        <f t="shared" si="4"/>
        <v>256</v>
      </c>
      <c r="G57">
        <f t="shared" si="5"/>
        <v>230.34000000000003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230.34</v>
      </c>
      <c r="O57" s="154">
        <f t="shared" si="1"/>
        <v>0</v>
      </c>
      <c r="P57">
        <v>76.000000000000014</v>
      </c>
      <c r="Q57">
        <v>49.920000000000009</v>
      </c>
      <c r="R57">
        <v>5.8200000000000012</v>
      </c>
      <c r="S57">
        <v>29.000000000000004</v>
      </c>
      <c r="T57">
        <v>69.600000000000009</v>
      </c>
      <c r="U57" s="156">
        <f t="shared" si="2"/>
        <v>230.34000000000003</v>
      </c>
      <c r="V57" s="154">
        <f t="shared" si="3"/>
        <v>0</v>
      </c>
      <c r="Y57">
        <f>BAWANA!AW57+BAWANA!AX57</f>
        <v>19.829999999999998</v>
      </c>
      <c r="Z57">
        <f>BAWANA!BD57+BAWANA!BE57</f>
        <v>19.829999999999998</v>
      </c>
      <c r="AA57">
        <f>BAWANA!X57+BAWANA!Y57</f>
        <v>19.829999999999998</v>
      </c>
      <c r="AB57">
        <f>BAWANA!AE57+BAWANA!AF57</f>
        <v>19.829999999999998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230.34000000000003</v>
      </c>
      <c r="E58">
        <f>BAWANA!AM58</f>
        <v>0</v>
      </c>
      <c r="F58">
        <f t="shared" si="4"/>
        <v>256</v>
      </c>
      <c r="G58">
        <f t="shared" si="5"/>
        <v>230.34000000000003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230.34</v>
      </c>
      <c r="O58" s="154">
        <f t="shared" si="1"/>
        <v>0</v>
      </c>
      <c r="P58">
        <v>76.000000000000014</v>
      </c>
      <c r="Q58">
        <v>49.920000000000009</v>
      </c>
      <c r="R58">
        <v>5.8200000000000012</v>
      </c>
      <c r="S58">
        <v>29.000000000000004</v>
      </c>
      <c r="T58">
        <v>69.600000000000009</v>
      </c>
      <c r="U58" s="156">
        <f t="shared" si="2"/>
        <v>230.34000000000003</v>
      </c>
      <c r="V58" s="154">
        <f t="shared" si="3"/>
        <v>0</v>
      </c>
      <c r="Y58">
        <f>BAWANA!AW58+BAWANA!AX58</f>
        <v>19.829999999999998</v>
      </c>
      <c r="Z58">
        <f>BAWANA!BD58+BAWANA!BE58</f>
        <v>19.829999999999998</v>
      </c>
      <c r="AA58">
        <f>BAWANA!X58+BAWANA!Y58</f>
        <v>19.829999999999998</v>
      </c>
      <c r="AB58">
        <f>BAWANA!AE58+BAWANA!AF58</f>
        <v>19.829999999999998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230.34000000000003</v>
      </c>
      <c r="E59">
        <f>BAWANA!AM59</f>
        <v>0</v>
      </c>
      <c r="F59">
        <f t="shared" si="4"/>
        <v>256</v>
      </c>
      <c r="G59">
        <f t="shared" si="5"/>
        <v>230.34000000000003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230.34</v>
      </c>
      <c r="O59" s="154">
        <f t="shared" si="1"/>
        <v>0</v>
      </c>
      <c r="P59">
        <v>76.000000000000014</v>
      </c>
      <c r="Q59">
        <v>49.920000000000009</v>
      </c>
      <c r="R59">
        <v>5.8200000000000012</v>
      </c>
      <c r="S59">
        <v>29.000000000000004</v>
      </c>
      <c r="T59">
        <v>69.600000000000009</v>
      </c>
      <c r="U59" s="156">
        <f t="shared" si="2"/>
        <v>230.34000000000003</v>
      </c>
      <c r="V59" s="154">
        <f t="shared" si="3"/>
        <v>0</v>
      </c>
      <c r="Y59">
        <f>BAWANA!AW59+BAWANA!AX59</f>
        <v>19.829999999999998</v>
      </c>
      <c r="Z59">
        <f>BAWANA!BD59+BAWANA!BE59</f>
        <v>19.829999999999998</v>
      </c>
      <c r="AA59">
        <f>BAWANA!X59+BAWANA!Y59</f>
        <v>19.829999999999998</v>
      </c>
      <c r="AB59">
        <f>BAWANA!AE59+BAWANA!AF59</f>
        <v>19.829999999999998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230.34000000000003</v>
      </c>
      <c r="E60">
        <f>BAWANA!AM60</f>
        <v>0</v>
      </c>
      <c r="F60">
        <f t="shared" si="4"/>
        <v>256</v>
      </c>
      <c r="G60">
        <f t="shared" si="5"/>
        <v>230.34000000000003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230.34</v>
      </c>
      <c r="O60" s="154">
        <f t="shared" si="1"/>
        <v>0</v>
      </c>
      <c r="P60">
        <v>76.000000000000014</v>
      </c>
      <c r="Q60">
        <v>49.920000000000009</v>
      </c>
      <c r="R60">
        <v>5.8200000000000012</v>
      </c>
      <c r="S60">
        <v>29.000000000000004</v>
      </c>
      <c r="T60">
        <v>69.600000000000009</v>
      </c>
      <c r="U60" s="156">
        <f t="shared" si="2"/>
        <v>230.34000000000003</v>
      </c>
      <c r="V60" s="154">
        <f t="shared" si="3"/>
        <v>0</v>
      </c>
      <c r="Y60">
        <f>BAWANA!AW60+BAWANA!AX60</f>
        <v>19.829999999999998</v>
      </c>
      <c r="Z60">
        <f>BAWANA!BD60+BAWANA!BE60</f>
        <v>19.829999999999998</v>
      </c>
      <c r="AA60">
        <f>BAWANA!X60+BAWANA!Y60</f>
        <v>19.829999999999998</v>
      </c>
      <c r="AB60">
        <f>BAWANA!AE60+BAWANA!AF60</f>
        <v>19.829999999999998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230.34000000000003</v>
      </c>
      <c r="E61">
        <f>BAWANA!AM61</f>
        <v>0</v>
      </c>
      <c r="F61">
        <f t="shared" si="4"/>
        <v>256</v>
      </c>
      <c r="G61">
        <f t="shared" si="5"/>
        <v>230.34000000000003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230.34</v>
      </c>
      <c r="O61" s="154">
        <f t="shared" si="1"/>
        <v>0</v>
      </c>
      <c r="P61">
        <v>76.000000000000014</v>
      </c>
      <c r="Q61">
        <v>49.920000000000009</v>
      </c>
      <c r="R61">
        <v>5.8200000000000012</v>
      </c>
      <c r="S61">
        <v>29.000000000000004</v>
      </c>
      <c r="T61">
        <v>69.600000000000009</v>
      </c>
      <c r="U61" s="156">
        <f t="shared" si="2"/>
        <v>230.34000000000003</v>
      </c>
      <c r="V61" s="154">
        <f t="shared" si="3"/>
        <v>0</v>
      </c>
      <c r="Y61">
        <f>BAWANA!AW61+BAWANA!AX61</f>
        <v>19.829999999999998</v>
      </c>
      <c r="Z61">
        <f>BAWANA!BD61+BAWANA!BE61</f>
        <v>19.829999999999998</v>
      </c>
      <c r="AA61">
        <f>BAWANA!X61+BAWANA!Y61</f>
        <v>19.829999999999998</v>
      </c>
      <c r="AB61">
        <f>BAWANA!AE61+BAWANA!AF61</f>
        <v>19.829999999999998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230.34000000000003</v>
      </c>
      <c r="E62">
        <f>BAWANA!AM62</f>
        <v>0</v>
      </c>
      <c r="F62">
        <f t="shared" si="4"/>
        <v>256</v>
      </c>
      <c r="G62">
        <f t="shared" si="5"/>
        <v>230.34000000000003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230.34</v>
      </c>
      <c r="O62" s="154">
        <f t="shared" si="1"/>
        <v>0</v>
      </c>
      <c r="P62">
        <v>76.000000000000014</v>
      </c>
      <c r="Q62">
        <v>49.920000000000009</v>
      </c>
      <c r="R62">
        <v>5.8200000000000012</v>
      </c>
      <c r="S62">
        <v>29.000000000000004</v>
      </c>
      <c r="T62">
        <v>69.600000000000009</v>
      </c>
      <c r="U62" s="156">
        <f t="shared" si="2"/>
        <v>230.34000000000003</v>
      </c>
      <c r="V62" s="154">
        <f t="shared" si="3"/>
        <v>0</v>
      </c>
      <c r="Y62">
        <f>BAWANA!AW62+BAWANA!AX62</f>
        <v>19.829999999999998</v>
      </c>
      <c r="Z62">
        <f>BAWANA!BD62+BAWANA!BE62</f>
        <v>19.829999999999998</v>
      </c>
      <c r="AA62">
        <f>BAWANA!X62+BAWANA!Y62</f>
        <v>19.829999999999998</v>
      </c>
      <c r="AB62">
        <f>BAWANA!AE62+BAWANA!AF62</f>
        <v>19.829999999999998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230.34000000000003</v>
      </c>
      <c r="E63">
        <f>BAWANA!AM63</f>
        <v>0</v>
      </c>
      <c r="F63">
        <f t="shared" si="4"/>
        <v>256</v>
      </c>
      <c r="G63">
        <f t="shared" si="5"/>
        <v>230.34000000000003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230.34</v>
      </c>
      <c r="O63" s="154">
        <f t="shared" si="1"/>
        <v>0</v>
      </c>
      <c r="P63">
        <v>76.000000000000014</v>
      </c>
      <c r="Q63">
        <v>49.920000000000009</v>
      </c>
      <c r="R63">
        <v>5.8200000000000012</v>
      </c>
      <c r="S63">
        <v>29.000000000000004</v>
      </c>
      <c r="T63">
        <v>69.600000000000009</v>
      </c>
      <c r="U63" s="156">
        <f t="shared" si="2"/>
        <v>230.34000000000003</v>
      </c>
      <c r="V63" s="154">
        <f t="shared" si="3"/>
        <v>0</v>
      </c>
      <c r="Y63">
        <f>BAWANA!AW63+BAWANA!AX63</f>
        <v>19.829999999999998</v>
      </c>
      <c r="Z63">
        <f>BAWANA!BD63+BAWANA!BE63</f>
        <v>19.829999999999998</v>
      </c>
      <c r="AA63">
        <f>BAWANA!X63+BAWANA!Y63</f>
        <v>19.829999999999998</v>
      </c>
      <c r="AB63">
        <f>BAWANA!AE63+BAWANA!AF63</f>
        <v>19.829999999999998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230.34000000000003</v>
      </c>
      <c r="E64">
        <f>BAWANA!AM64</f>
        <v>0</v>
      </c>
      <c r="F64">
        <f t="shared" si="4"/>
        <v>256</v>
      </c>
      <c r="G64">
        <f t="shared" si="5"/>
        <v>230.34000000000003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230.34</v>
      </c>
      <c r="O64" s="154">
        <f t="shared" si="1"/>
        <v>0</v>
      </c>
      <c r="P64">
        <v>76.000000000000014</v>
      </c>
      <c r="Q64">
        <v>49.920000000000009</v>
      </c>
      <c r="R64">
        <v>5.8200000000000012</v>
      </c>
      <c r="S64">
        <v>29.000000000000004</v>
      </c>
      <c r="T64">
        <v>69.600000000000009</v>
      </c>
      <c r="U64" s="156">
        <f t="shared" si="2"/>
        <v>230.34000000000003</v>
      </c>
      <c r="V64" s="154">
        <f t="shared" si="3"/>
        <v>0</v>
      </c>
      <c r="Y64">
        <f>BAWANA!AW64+BAWANA!AX64</f>
        <v>19.829999999999998</v>
      </c>
      <c r="Z64">
        <f>BAWANA!BD64+BAWANA!BE64</f>
        <v>19.829999999999998</v>
      </c>
      <c r="AA64">
        <f>BAWANA!X64+BAWANA!Y64</f>
        <v>19.829999999999998</v>
      </c>
      <c r="AB64">
        <f>BAWANA!AE64+BAWANA!AF64</f>
        <v>19.829999999999998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230.34000000000003</v>
      </c>
      <c r="E65">
        <f>BAWANA!AM65</f>
        <v>0</v>
      </c>
      <c r="F65">
        <f t="shared" si="4"/>
        <v>256</v>
      </c>
      <c r="G65">
        <f t="shared" si="5"/>
        <v>230.34000000000003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230.34</v>
      </c>
      <c r="O65" s="154">
        <f t="shared" si="1"/>
        <v>0</v>
      </c>
      <c r="P65">
        <v>76.000000000000014</v>
      </c>
      <c r="Q65">
        <v>49.920000000000009</v>
      </c>
      <c r="R65">
        <v>5.8200000000000012</v>
      </c>
      <c r="S65">
        <v>29.000000000000004</v>
      </c>
      <c r="T65">
        <v>69.600000000000009</v>
      </c>
      <c r="U65" s="156">
        <f t="shared" si="2"/>
        <v>230.34000000000003</v>
      </c>
      <c r="V65" s="154">
        <f t="shared" si="3"/>
        <v>0</v>
      </c>
      <c r="Y65">
        <f>BAWANA!AW65+BAWANA!AX65</f>
        <v>19.829999999999998</v>
      </c>
      <c r="Z65">
        <f>BAWANA!BD65+BAWANA!BE65</f>
        <v>19.829999999999998</v>
      </c>
      <c r="AA65">
        <f>BAWANA!X65+BAWANA!Y65</f>
        <v>19.829999999999998</v>
      </c>
      <c r="AB65">
        <f>BAWANA!AE65+BAWANA!AF65</f>
        <v>19.829999999999998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230.34000000000003</v>
      </c>
      <c r="E66">
        <f>BAWANA!AM66</f>
        <v>0</v>
      </c>
      <c r="F66">
        <f t="shared" si="4"/>
        <v>256</v>
      </c>
      <c r="G66">
        <f t="shared" si="5"/>
        <v>230.34000000000003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230.34</v>
      </c>
      <c r="O66" s="154">
        <f t="shared" si="1"/>
        <v>0</v>
      </c>
      <c r="P66">
        <v>76.000000000000014</v>
      </c>
      <c r="Q66">
        <v>49.920000000000009</v>
      </c>
      <c r="R66">
        <v>5.8200000000000012</v>
      </c>
      <c r="S66">
        <v>29.000000000000004</v>
      </c>
      <c r="T66">
        <v>69.600000000000009</v>
      </c>
      <c r="U66" s="156">
        <f t="shared" si="2"/>
        <v>230.34000000000003</v>
      </c>
      <c r="V66" s="154">
        <f t="shared" si="3"/>
        <v>0</v>
      </c>
      <c r="Y66">
        <f>BAWANA!AW66+BAWANA!AX66</f>
        <v>19.829999999999998</v>
      </c>
      <c r="Z66">
        <f>BAWANA!BD66+BAWANA!BE66</f>
        <v>19.829999999999998</v>
      </c>
      <c r="AA66">
        <f>BAWANA!X66+BAWANA!Y66</f>
        <v>19.829999999999998</v>
      </c>
      <c r="AB66">
        <f>BAWANA!AE66+BAWANA!AF66</f>
        <v>19.829999999999998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230.34000000000003</v>
      </c>
      <c r="E67">
        <f>BAWANA!AM67</f>
        <v>0</v>
      </c>
      <c r="F67">
        <f t="shared" si="4"/>
        <v>256</v>
      </c>
      <c r="G67">
        <f t="shared" si="5"/>
        <v>230.34000000000003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230.34</v>
      </c>
      <c r="O67" s="154">
        <f t="shared" ref="O67:O98" si="8">G67-N67</f>
        <v>0</v>
      </c>
      <c r="P67">
        <v>76.000000000000014</v>
      </c>
      <c r="Q67">
        <v>49.920000000000009</v>
      </c>
      <c r="R67">
        <v>5.8200000000000012</v>
      </c>
      <c r="S67">
        <v>29.000000000000004</v>
      </c>
      <c r="T67">
        <v>69.600000000000009</v>
      </c>
      <c r="U67" s="156">
        <f t="shared" ref="U67:U98" si="9">SUM(P67:T67)</f>
        <v>230.34000000000003</v>
      </c>
      <c r="V67" s="154">
        <f t="shared" ref="V67:V99" si="10">G67-U67</f>
        <v>0</v>
      </c>
      <c r="Y67">
        <f>BAWANA!AW67+BAWANA!AX67</f>
        <v>19.829999999999998</v>
      </c>
      <c r="Z67">
        <f>BAWANA!BD67+BAWANA!BE67</f>
        <v>19.829999999999998</v>
      </c>
      <c r="AA67">
        <f>BAWANA!X67+BAWANA!Y67</f>
        <v>19.829999999999998</v>
      </c>
      <c r="AB67">
        <f>BAWANA!AE67+BAWANA!AF67</f>
        <v>19.829999999999998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230.34000000000003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230.34000000000003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230.34</v>
      </c>
      <c r="O68" s="154">
        <f t="shared" si="8"/>
        <v>0</v>
      </c>
      <c r="P68">
        <v>76.000000000000014</v>
      </c>
      <c r="Q68">
        <v>49.920000000000009</v>
      </c>
      <c r="R68">
        <v>5.8200000000000012</v>
      </c>
      <c r="S68">
        <v>29.000000000000004</v>
      </c>
      <c r="T68">
        <v>69.600000000000009</v>
      </c>
      <c r="U68" s="156">
        <f t="shared" si="9"/>
        <v>230.34000000000003</v>
      </c>
      <c r="V68" s="154">
        <f t="shared" si="10"/>
        <v>0</v>
      </c>
      <c r="Y68">
        <f>BAWANA!AW68+BAWANA!AX68</f>
        <v>19.829999999999998</v>
      </c>
      <c r="Z68">
        <f>BAWANA!BD68+BAWANA!BE68</f>
        <v>19.829999999999998</v>
      </c>
      <c r="AA68">
        <f>BAWANA!X68+BAWANA!Y68</f>
        <v>19.829999999999998</v>
      </c>
      <c r="AB68">
        <f>BAWANA!AE68+BAWANA!AF68</f>
        <v>19.829999999999998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230.34000000000003</v>
      </c>
      <c r="E69">
        <f>BAWANA!AM69</f>
        <v>0</v>
      </c>
      <c r="F69">
        <f t="shared" si="11"/>
        <v>256</v>
      </c>
      <c r="G69">
        <f t="shared" si="12"/>
        <v>230.34000000000003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230.34</v>
      </c>
      <c r="O69" s="154">
        <f t="shared" si="8"/>
        <v>0</v>
      </c>
      <c r="P69">
        <v>76.000000000000014</v>
      </c>
      <c r="Q69">
        <v>49.920000000000009</v>
      </c>
      <c r="R69">
        <v>5.8200000000000012</v>
      </c>
      <c r="S69">
        <v>29.000000000000004</v>
      </c>
      <c r="T69">
        <v>69.600000000000009</v>
      </c>
      <c r="U69" s="156">
        <f t="shared" si="9"/>
        <v>230.34000000000003</v>
      </c>
      <c r="V69" s="154">
        <f t="shared" si="10"/>
        <v>0</v>
      </c>
      <c r="Y69">
        <f>BAWANA!AW69+BAWANA!AX69</f>
        <v>19.829999999999998</v>
      </c>
      <c r="Z69">
        <f>BAWANA!BD69+BAWANA!BE69</f>
        <v>19.829999999999998</v>
      </c>
      <c r="AA69">
        <f>BAWANA!X69+BAWANA!Y69</f>
        <v>19.829999999999998</v>
      </c>
      <c r="AB69">
        <f>BAWANA!AE69+BAWANA!AF69</f>
        <v>19.829999999999998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230.33999999999997</v>
      </c>
      <c r="E70">
        <f>BAWANA!AM70</f>
        <v>0</v>
      </c>
      <c r="F70">
        <f t="shared" si="11"/>
        <v>256</v>
      </c>
      <c r="G70">
        <f t="shared" si="12"/>
        <v>230.33999999999997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230.34</v>
      </c>
      <c r="O70" s="154">
        <f t="shared" si="8"/>
        <v>0</v>
      </c>
      <c r="P70">
        <v>75.999999999999986</v>
      </c>
      <c r="Q70">
        <v>49.919999999999995</v>
      </c>
      <c r="R70">
        <v>5.8199999999999994</v>
      </c>
      <c r="S70">
        <v>28.999999999999996</v>
      </c>
      <c r="T70">
        <v>69.59999999999998</v>
      </c>
      <c r="U70" s="156">
        <f t="shared" si="9"/>
        <v>230.33999999999997</v>
      </c>
      <c r="V70" s="154">
        <f t="shared" si="10"/>
        <v>0</v>
      </c>
      <c r="Y70">
        <f>BAWANA!AW70+BAWANA!AX70</f>
        <v>25.421500000000009</v>
      </c>
      <c r="Z70">
        <f>BAWANA!BD70+BAWANA!BE70</f>
        <v>25.421500000000009</v>
      </c>
      <c r="AA70">
        <f>BAWANA!X70+BAWANA!Y70</f>
        <v>25.421500000000009</v>
      </c>
      <c r="AB70">
        <f>BAWANA!AE70+BAWANA!AF70</f>
        <v>25.421500000000009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230.34000000000003</v>
      </c>
      <c r="E71">
        <f>BAWANA!AM71</f>
        <v>0</v>
      </c>
      <c r="F71">
        <f t="shared" si="11"/>
        <v>256</v>
      </c>
      <c r="G71">
        <f t="shared" si="12"/>
        <v>230.34000000000003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230.34</v>
      </c>
      <c r="O71" s="154">
        <f t="shared" si="8"/>
        <v>0</v>
      </c>
      <c r="P71">
        <v>76.000000000000014</v>
      </c>
      <c r="Q71">
        <v>49.920000000000009</v>
      </c>
      <c r="R71">
        <v>5.8200000000000012</v>
      </c>
      <c r="S71">
        <v>29.000000000000004</v>
      </c>
      <c r="T71">
        <v>69.600000000000009</v>
      </c>
      <c r="U71" s="156">
        <f t="shared" si="9"/>
        <v>230.34000000000003</v>
      </c>
      <c r="V71" s="154">
        <f t="shared" si="10"/>
        <v>0</v>
      </c>
      <c r="Y71">
        <f>BAWANA!AW71+BAWANA!AX71</f>
        <v>19.829999999999998</v>
      </c>
      <c r="Z71">
        <f>BAWANA!BD71+BAWANA!BE71</f>
        <v>19.829999999999998</v>
      </c>
      <c r="AA71">
        <f>BAWANA!X71+BAWANA!Y71</f>
        <v>19.829999999999998</v>
      </c>
      <c r="AB71">
        <f>BAWANA!AE71+BAWANA!AF71</f>
        <v>19.829999999999998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230.34000000000003</v>
      </c>
      <c r="E72">
        <f>BAWANA!AM72</f>
        <v>0</v>
      </c>
      <c r="F72">
        <f t="shared" si="11"/>
        <v>256</v>
      </c>
      <c r="G72">
        <f t="shared" si="12"/>
        <v>230.34000000000003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230.34</v>
      </c>
      <c r="O72" s="154">
        <f t="shared" si="8"/>
        <v>0</v>
      </c>
      <c r="P72">
        <v>76.000000000000014</v>
      </c>
      <c r="Q72">
        <v>49.920000000000009</v>
      </c>
      <c r="R72">
        <v>5.8200000000000012</v>
      </c>
      <c r="S72">
        <v>29.000000000000004</v>
      </c>
      <c r="T72">
        <v>69.600000000000009</v>
      </c>
      <c r="U72" s="156">
        <f t="shared" si="9"/>
        <v>230.34000000000003</v>
      </c>
      <c r="V72" s="154">
        <f t="shared" si="10"/>
        <v>0</v>
      </c>
      <c r="Y72">
        <f>BAWANA!AW72+BAWANA!AX72</f>
        <v>19.829999999999998</v>
      </c>
      <c r="Z72">
        <f>BAWANA!BD72+BAWANA!BE72</f>
        <v>19.829999999999998</v>
      </c>
      <c r="AA72">
        <f>BAWANA!X72+BAWANA!Y72</f>
        <v>19.829999999999998</v>
      </c>
      <c r="AB72">
        <f>BAWANA!AE72+BAWANA!AF72</f>
        <v>19.829999999999998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253.96</v>
      </c>
      <c r="E73">
        <f>BAWANA!AM73</f>
        <v>0</v>
      </c>
      <c r="F73">
        <f t="shared" si="11"/>
        <v>256</v>
      </c>
      <c r="G73">
        <f t="shared" si="12"/>
        <v>253.96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</v>
      </c>
      <c r="T73">
        <v>69.599999999999994</v>
      </c>
      <c r="U73" s="156">
        <f t="shared" si="9"/>
        <v>253.96</v>
      </c>
      <c r="V73" s="154">
        <f t="shared" si="10"/>
        <v>0</v>
      </c>
      <c r="Y73">
        <f>BAWANA!AW73+BAWANA!AX73</f>
        <v>8.02</v>
      </c>
      <c r="Z73">
        <f>BAWANA!BD73+BAWANA!BE73</f>
        <v>8.02</v>
      </c>
      <c r="AA73">
        <f>BAWANA!X73+BAWANA!Y73</f>
        <v>8.02</v>
      </c>
      <c r="AB73">
        <f>BAWANA!AE73+BAWANA!AF73</f>
        <v>8.02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229.34000000000003</v>
      </c>
      <c r="E74">
        <f>BAWANA!AM74</f>
        <v>0</v>
      </c>
      <c r="F74">
        <f t="shared" si="11"/>
        <v>256</v>
      </c>
      <c r="G74">
        <f t="shared" si="12"/>
        <v>229.34000000000003</v>
      </c>
      <c r="H74" s="154"/>
      <c r="I74">
        <f>BRPL_EOD!AK74+BRPL_EOD!AL74</f>
        <v>75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229.34</v>
      </c>
      <c r="O74" s="154">
        <f t="shared" si="8"/>
        <v>0</v>
      </c>
      <c r="P74">
        <v>75.000000000000014</v>
      </c>
      <c r="Q74">
        <v>49.920000000000009</v>
      </c>
      <c r="R74">
        <v>5.8200000000000012</v>
      </c>
      <c r="S74">
        <v>29.000000000000004</v>
      </c>
      <c r="T74">
        <v>69.600000000000009</v>
      </c>
      <c r="U74" s="156">
        <f t="shared" si="9"/>
        <v>229.34000000000003</v>
      </c>
      <c r="V74" s="154">
        <f t="shared" si="10"/>
        <v>0</v>
      </c>
      <c r="Y74">
        <f>BAWANA!AW74+BAWANA!AX74</f>
        <v>20.329999999999998</v>
      </c>
      <c r="Z74">
        <f>BAWANA!BD74+BAWANA!BE74</f>
        <v>20.329999999999998</v>
      </c>
      <c r="AA74">
        <f>BAWANA!X74+BAWANA!Y74</f>
        <v>20.329999999999998</v>
      </c>
      <c r="AB74">
        <f>BAWANA!AE74+BAWANA!AF74</f>
        <v>20.329999999999998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253.96</v>
      </c>
      <c r="E75">
        <f>BAWANA!AM75</f>
        <v>0</v>
      </c>
      <c r="F75">
        <f t="shared" si="11"/>
        <v>256</v>
      </c>
      <c r="G75">
        <f t="shared" si="12"/>
        <v>253.96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</v>
      </c>
      <c r="T75">
        <v>69.599999999999994</v>
      </c>
      <c r="U75" s="156">
        <f t="shared" si="9"/>
        <v>253.96</v>
      </c>
      <c r="V75" s="154">
        <f t="shared" si="10"/>
        <v>0</v>
      </c>
      <c r="Y75">
        <f>BAWANA!AW75+BAWANA!AX75</f>
        <v>8.02</v>
      </c>
      <c r="Z75">
        <f>BAWANA!BD75+BAWANA!BE75</f>
        <v>8.02</v>
      </c>
      <c r="AA75">
        <f>BAWANA!X75+BAWANA!Y75</f>
        <v>8.02</v>
      </c>
      <c r="AB75">
        <f>BAWANA!AE75+BAWANA!AF75</f>
        <v>8.02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253.96</v>
      </c>
      <c r="E76">
        <f>BAWANA!AM76</f>
        <v>0</v>
      </c>
      <c r="F76">
        <f t="shared" si="11"/>
        <v>256</v>
      </c>
      <c r="G76">
        <f t="shared" si="12"/>
        <v>253.96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</v>
      </c>
      <c r="T76">
        <v>69.599999999999994</v>
      </c>
      <c r="U76" s="156">
        <f t="shared" si="9"/>
        <v>253.96</v>
      </c>
      <c r="V76" s="154">
        <f t="shared" si="10"/>
        <v>0</v>
      </c>
      <c r="Y76">
        <f>BAWANA!AW76+BAWANA!AX76</f>
        <v>8.02</v>
      </c>
      <c r="Z76">
        <f>BAWANA!BD76+BAWANA!BE76</f>
        <v>8.02</v>
      </c>
      <c r="AA76">
        <f>BAWANA!X76+BAWANA!Y76</f>
        <v>8.02</v>
      </c>
      <c r="AB76">
        <f>BAWANA!AE76+BAWANA!AF76</f>
        <v>8.02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253.96</v>
      </c>
      <c r="E77">
        <f>BAWANA!AM77</f>
        <v>0</v>
      </c>
      <c r="F77">
        <f t="shared" si="11"/>
        <v>256</v>
      </c>
      <c r="G77">
        <f t="shared" si="12"/>
        <v>253.96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29</v>
      </c>
      <c r="T77">
        <v>69.599999999999994</v>
      </c>
      <c r="U77" s="156">
        <f t="shared" si="9"/>
        <v>253.96</v>
      </c>
      <c r="V77" s="154">
        <f t="shared" si="10"/>
        <v>0</v>
      </c>
      <c r="Y77">
        <f>BAWANA!AW77+BAWANA!AX77</f>
        <v>8.02</v>
      </c>
      <c r="Z77">
        <f>BAWANA!BD77+BAWANA!BE77</f>
        <v>8.02</v>
      </c>
      <c r="AA77">
        <f>BAWANA!X77+BAWANA!Y77</f>
        <v>8.02</v>
      </c>
      <c r="AB77">
        <f>BAWANA!AE77+BAWANA!AF77</f>
        <v>8.02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253.96</v>
      </c>
      <c r="E78">
        <f>BAWANA!AM78</f>
        <v>0</v>
      </c>
      <c r="F78">
        <f t="shared" si="11"/>
        <v>256</v>
      </c>
      <c r="G78">
        <f t="shared" si="12"/>
        <v>253.96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29</v>
      </c>
      <c r="T78">
        <v>69.599999999999994</v>
      </c>
      <c r="U78" s="156">
        <f t="shared" si="9"/>
        <v>253.96</v>
      </c>
      <c r="V78" s="154">
        <f t="shared" si="10"/>
        <v>0</v>
      </c>
      <c r="Y78">
        <f>BAWANA!AW78+BAWANA!AX78</f>
        <v>8.02</v>
      </c>
      <c r="Z78">
        <f>BAWANA!BD78+BAWANA!BE78</f>
        <v>8.02</v>
      </c>
      <c r="AA78">
        <f>BAWANA!X78+BAWANA!Y78</f>
        <v>8.02</v>
      </c>
      <c r="AB78">
        <f>BAWANA!AE78+BAWANA!AF78</f>
        <v>8.02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253.96</v>
      </c>
      <c r="E79">
        <f>BAWANA!AM79</f>
        <v>0</v>
      </c>
      <c r="F79">
        <f t="shared" si="11"/>
        <v>256</v>
      </c>
      <c r="G79">
        <f t="shared" si="12"/>
        <v>253.96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253.96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29</v>
      </c>
      <c r="T79">
        <v>69.599999999999994</v>
      </c>
      <c r="U79" s="156">
        <f t="shared" si="9"/>
        <v>253.96</v>
      </c>
      <c r="V79" s="154">
        <f t="shared" si="10"/>
        <v>0</v>
      </c>
      <c r="Y79">
        <f>BAWANA!AW79+BAWANA!AX79</f>
        <v>8.02</v>
      </c>
      <c r="Z79">
        <f>BAWANA!BD79+BAWANA!BE79</f>
        <v>8.02</v>
      </c>
      <c r="AA79">
        <f>BAWANA!X79+BAWANA!Y79</f>
        <v>8.02</v>
      </c>
      <c r="AB79">
        <f>BAWANA!AE79+BAWANA!AF79</f>
        <v>8.02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253.96</v>
      </c>
      <c r="E80">
        <f>BAWANA!AM80</f>
        <v>0</v>
      </c>
      <c r="F80">
        <f t="shared" si="11"/>
        <v>256</v>
      </c>
      <c r="G80">
        <f t="shared" si="12"/>
        <v>253.96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253.96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29</v>
      </c>
      <c r="T80">
        <v>69.599999999999994</v>
      </c>
      <c r="U80" s="156">
        <f t="shared" si="9"/>
        <v>253.96</v>
      </c>
      <c r="V80" s="154">
        <f t="shared" si="10"/>
        <v>0</v>
      </c>
      <c r="Y80">
        <f>BAWANA!AW80+BAWANA!AX80</f>
        <v>8.02</v>
      </c>
      <c r="Z80">
        <f>BAWANA!BD80+BAWANA!BE80</f>
        <v>8.02</v>
      </c>
      <c r="AA80">
        <f>BAWANA!X80+BAWANA!Y80</f>
        <v>8.02</v>
      </c>
      <c r="AB80">
        <f>BAWANA!AE80+BAWANA!AF80</f>
        <v>8.02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253.96</v>
      </c>
      <c r="E81">
        <f>BAWANA!AM81</f>
        <v>0</v>
      </c>
      <c r="F81">
        <f t="shared" si="11"/>
        <v>256</v>
      </c>
      <c r="G81">
        <f t="shared" si="12"/>
        <v>253.96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253.96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29</v>
      </c>
      <c r="T81">
        <v>69.599999999999994</v>
      </c>
      <c r="U81" s="156">
        <f t="shared" si="9"/>
        <v>253.96</v>
      </c>
      <c r="V81" s="154">
        <f t="shared" si="10"/>
        <v>0</v>
      </c>
      <c r="Y81">
        <f>BAWANA!AW81+BAWANA!AX81</f>
        <v>8.02</v>
      </c>
      <c r="Z81">
        <f>BAWANA!BD81+BAWANA!BE81</f>
        <v>8.02</v>
      </c>
      <c r="AA81">
        <f>BAWANA!X81+BAWANA!Y81</f>
        <v>8.02</v>
      </c>
      <c r="AB81">
        <f>BAWANA!AE81+BAWANA!AF81</f>
        <v>8.02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253.96</v>
      </c>
      <c r="E82">
        <f>BAWANA!AM82</f>
        <v>0</v>
      </c>
      <c r="F82">
        <f t="shared" si="11"/>
        <v>256</v>
      </c>
      <c r="G82">
        <f t="shared" si="12"/>
        <v>253.96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253.96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29</v>
      </c>
      <c r="T82">
        <v>69.599999999999994</v>
      </c>
      <c r="U82" s="156">
        <f t="shared" si="9"/>
        <v>253.96</v>
      </c>
      <c r="V82" s="154">
        <f t="shared" si="10"/>
        <v>0</v>
      </c>
      <c r="Y82">
        <f>BAWANA!AW82+BAWANA!AX82</f>
        <v>8.02</v>
      </c>
      <c r="Z82">
        <f>BAWANA!BD82+BAWANA!BE82</f>
        <v>8.02</v>
      </c>
      <c r="AA82">
        <f>BAWANA!X82+BAWANA!Y82</f>
        <v>8.02</v>
      </c>
      <c r="AB82">
        <f>BAWANA!AE82+BAWANA!AF82</f>
        <v>8.02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230.34000000000003</v>
      </c>
      <c r="E83">
        <f>BAWANA!AM83</f>
        <v>0</v>
      </c>
      <c r="F83">
        <f t="shared" si="11"/>
        <v>256</v>
      </c>
      <c r="G83">
        <f t="shared" si="12"/>
        <v>230.34000000000003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230.34</v>
      </c>
      <c r="O83" s="154">
        <f t="shared" si="8"/>
        <v>0</v>
      </c>
      <c r="P83">
        <v>76.000000000000014</v>
      </c>
      <c r="Q83">
        <v>49.920000000000009</v>
      </c>
      <c r="R83">
        <v>5.8200000000000012</v>
      </c>
      <c r="S83">
        <v>29.000000000000004</v>
      </c>
      <c r="T83">
        <v>69.600000000000009</v>
      </c>
      <c r="U83" s="156">
        <f t="shared" si="9"/>
        <v>230.34000000000003</v>
      </c>
      <c r="V83" s="154">
        <f t="shared" si="10"/>
        <v>0</v>
      </c>
      <c r="Y83">
        <f>BAWANA!AW83+BAWANA!AX83</f>
        <v>19.829999999999998</v>
      </c>
      <c r="Z83">
        <f>BAWANA!BD83+BAWANA!BE83</f>
        <v>19.829999999999998</v>
      </c>
      <c r="AA83">
        <f>BAWANA!X83+BAWANA!Y83</f>
        <v>19.829999999999998</v>
      </c>
      <c r="AB83">
        <f>BAWANA!AE83+BAWANA!AF83</f>
        <v>19.829999999999998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230.34000000000003</v>
      </c>
      <c r="E84">
        <f>BAWANA!AM84</f>
        <v>0</v>
      </c>
      <c r="F84">
        <f t="shared" si="11"/>
        <v>256</v>
      </c>
      <c r="G84">
        <f t="shared" si="12"/>
        <v>230.34000000000003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230.34</v>
      </c>
      <c r="O84" s="154">
        <f t="shared" si="8"/>
        <v>0</v>
      </c>
      <c r="P84">
        <v>76.000000000000014</v>
      </c>
      <c r="Q84">
        <v>49.920000000000009</v>
      </c>
      <c r="R84">
        <v>5.8200000000000012</v>
      </c>
      <c r="S84">
        <v>29.000000000000004</v>
      </c>
      <c r="T84">
        <v>69.600000000000009</v>
      </c>
      <c r="U84" s="156">
        <f t="shared" si="9"/>
        <v>230.34000000000003</v>
      </c>
      <c r="V84" s="154">
        <f t="shared" si="10"/>
        <v>0</v>
      </c>
      <c r="Y84">
        <f>BAWANA!AW84+BAWANA!AX84</f>
        <v>19.829999999999998</v>
      </c>
      <c r="Z84">
        <f>BAWANA!BD84+BAWANA!BE84</f>
        <v>19.829999999999998</v>
      </c>
      <c r="AA84">
        <f>BAWANA!X84+BAWANA!Y84</f>
        <v>19.829999999999998</v>
      </c>
      <c r="AB84">
        <f>BAWANA!AE84+BAWANA!AF84</f>
        <v>19.829999999999998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230.34000000000003</v>
      </c>
      <c r="E85">
        <f>BAWANA!AM85</f>
        <v>0</v>
      </c>
      <c r="F85">
        <f t="shared" si="11"/>
        <v>256</v>
      </c>
      <c r="G85">
        <f t="shared" si="12"/>
        <v>230.34000000000003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29</v>
      </c>
      <c r="M85">
        <f>TPDDL_EOD!AK85+TPDDL_EOD!AL85</f>
        <v>69.599999999999994</v>
      </c>
      <c r="N85">
        <f t="shared" si="7"/>
        <v>230.34</v>
      </c>
      <c r="O85" s="154">
        <f t="shared" si="8"/>
        <v>0</v>
      </c>
      <c r="P85">
        <v>76.000000000000014</v>
      </c>
      <c r="Q85">
        <v>49.920000000000009</v>
      </c>
      <c r="R85">
        <v>5.8200000000000012</v>
      </c>
      <c r="S85">
        <v>29.000000000000004</v>
      </c>
      <c r="T85">
        <v>69.600000000000009</v>
      </c>
      <c r="U85" s="156">
        <f t="shared" si="9"/>
        <v>230.34000000000003</v>
      </c>
      <c r="V85" s="154">
        <f t="shared" si="10"/>
        <v>0</v>
      </c>
      <c r="Y85">
        <f>BAWANA!AW85+BAWANA!AX85</f>
        <v>19.829999999999998</v>
      </c>
      <c r="Z85">
        <f>BAWANA!BD85+BAWANA!BE85</f>
        <v>19.829999999999998</v>
      </c>
      <c r="AA85">
        <f>BAWANA!X85+BAWANA!Y85</f>
        <v>19.829999999999998</v>
      </c>
      <c r="AB85">
        <f>BAWANA!AE85+BAWANA!AF85</f>
        <v>19.829999999999998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230.34000000000003</v>
      </c>
      <c r="E86">
        <f>BAWANA!AM86</f>
        <v>0</v>
      </c>
      <c r="F86">
        <f t="shared" si="11"/>
        <v>256</v>
      </c>
      <c r="G86">
        <f t="shared" si="12"/>
        <v>230.34000000000003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29</v>
      </c>
      <c r="M86">
        <f>TPDDL_EOD!AK86+TPDDL_EOD!AL86</f>
        <v>69.599999999999994</v>
      </c>
      <c r="N86">
        <f t="shared" si="7"/>
        <v>230.34</v>
      </c>
      <c r="O86" s="154">
        <f t="shared" si="8"/>
        <v>0</v>
      </c>
      <c r="P86">
        <v>76.000000000000014</v>
      </c>
      <c r="Q86">
        <v>49.920000000000009</v>
      </c>
      <c r="R86">
        <v>5.8200000000000012</v>
      </c>
      <c r="S86">
        <v>29.000000000000004</v>
      </c>
      <c r="T86">
        <v>69.600000000000009</v>
      </c>
      <c r="U86" s="156">
        <f t="shared" si="9"/>
        <v>230.34000000000003</v>
      </c>
      <c r="V86" s="154">
        <f t="shared" si="10"/>
        <v>0</v>
      </c>
      <c r="Y86">
        <f>BAWANA!AW86+BAWANA!AX86</f>
        <v>19.829999999999998</v>
      </c>
      <c r="Z86">
        <f>BAWANA!BD86+BAWANA!BE86</f>
        <v>19.829999999999998</v>
      </c>
      <c r="AA86">
        <f>BAWANA!X86+BAWANA!Y86</f>
        <v>19.829999999999998</v>
      </c>
      <c r="AB86">
        <f>BAWANA!AE86+BAWANA!AF86</f>
        <v>19.829999999999998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230.34000000000003</v>
      </c>
      <c r="E87">
        <f>BAWANA!AM87</f>
        <v>0</v>
      </c>
      <c r="F87">
        <f t="shared" si="11"/>
        <v>256</v>
      </c>
      <c r="G87">
        <f t="shared" si="12"/>
        <v>230.34000000000003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29</v>
      </c>
      <c r="M87">
        <f>TPDDL_EOD!AK87+TPDDL_EOD!AL87</f>
        <v>69.599999999999994</v>
      </c>
      <c r="N87">
        <f t="shared" si="7"/>
        <v>230.34</v>
      </c>
      <c r="O87" s="154">
        <f t="shared" si="8"/>
        <v>0</v>
      </c>
      <c r="P87">
        <v>76.000000000000014</v>
      </c>
      <c r="Q87">
        <v>49.920000000000009</v>
      </c>
      <c r="R87">
        <v>5.8200000000000012</v>
      </c>
      <c r="S87">
        <v>29.000000000000004</v>
      </c>
      <c r="T87">
        <v>69.600000000000009</v>
      </c>
      <c r="U87" s="156">
        <f t="shared" si="9"/>
        <v>230.34000000000003</v>
      </c>
      <c r="V87" s="154">
        <f t="shared" si="10"/>
        <v>0</v>
      </c>
      <c r="Y87">
        <f>BAWANA!AW87+BAWANA!AX87</f>
        <v>19.829999999999998</v>
      </c>
      <c r="Z87">
        <f>BAWANA!BD87+BAWANA!BE87</f>
        <v>19.829999999999998</v>
      </c>
      <c r="AA87">
        <f>BAWANA!X87+BAWANA!Y87</f>
        <v>19.829999999999998</v>
      </c>
      <c r="AB87">
        <f>BAWANA!AE87+BAWANA!AF87</f>
        <v>19.829999999999998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230.34000000000003</v>
      </c>
      <c r="E88">
        <f>BAWANA!AM88</f>
        <v>0</v>
      </c>
      <c r="F88">
        <f t="shared" si="11"/>
        <v>256</v>
      </c>
      <c r="G88">
        <f t="shared" si="12"/>
        <v>230.34000000000003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29</v>
      </c>
      <c r="M88">
        <f>TPDDL_EOD!AK88+TPDDL_EOD!AL88</f>
        <v>69.599999999999994</v>
      </c>
      <c r="N88">
        <f t="shared" si="7"/>
        <v>230.34</v>
      </c>
      <c r="O88" s="154">
        <f t="shared" si="8"/>
        <v>0</v>
      </c>
      <c r="P88">
        <v>76.000000000000014</v>
      </c>
      <c r="Q88">
        <v>49.920000000000009</v>
      </c>
      <c r="R88">
        <v>5.8200000000000012</v>
      </c>
      <c r="S88">
        <v>29.000000000000004</v>
      </c>
      <c r="T88">
        <v>69.600000000000009</v>
      </c>
      <c r="U88" s="156">
        <f t="shared" si="9"/>
        <v>230.34000000000003</v>
      </c>
      <c r="V88" s="154">
        <f t="shared" si="10"/>
        <v>0</v>
      </c>
      <c r="Y88">
        <f>BAWANA!AW88+BAWANA!AX88</f>
        <v>19.829999999999998</v>
      </c>
      <c r="Z88">
        <f>BAWANA!BD88+BAWANA!BE88</f>
        <v>19.829999999999998</v>
      </c>
      <c r="AA88">
        <f>BAWANA!X88+BAWANA!Y88</f>
        <v>19.829999999999998</v>
      </c>
      <c r="AB88">
        <f>BAWANA!AE88+BAWANA!AF88</f>
        <v>19.829999999999998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230.34000000000003</v>
      </c>
      <c r="E89">
        <f>BAWANA!AM89</f>
        <v>0</v>
      </c>
      <c r="F89">
        <f t="shared" si="11"/>
        <v>256</v>
      </c>
      <c r="G89">
        <f t="shared" si="12"/>
        <v>230.34000000000003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29</v>
      </c>
      <c r="M89">
        <f>TPDDL_EOD!AK89+TPDDL_EOD!AL89</f>
        <v>69.599999999999994</v>
      </c>
      <c r="N89">
        <f t="shared" si="7"/>
        <v>230.34</v>
      </c>
      <c r="O89" s="154">
        <f t="shared" si="8"/>
        <v>0</v>
      </c>
      <c r="P89">
        <v>76.000000000000014</v>
      </c>
      <c r="Q89">
        <v>49.920000000000009</v>
      </c>
      <c r="R89">
        <v>5.8200000000000012</v>
      </c>
      <c r="S89">
        <v>29.000000000000004</v>
      </c>
      <c r="T89">
        <v>69.600000000000009</v>
      </c>
      <c r="U89" s="156">
        <f t="shared" si="9"/>
        <v>230.34000000000003</v>
      </c>
      <c r="V89" s="154">
        <f t="shared" si="10"/>
        <v>0</v>
      </c>
      <c r="Y89">
        <f>BAWANA!AW89+BAWANA!AX89</f>
        <v>19.829999999999998</v>
      </c>
      <c r="Z89">
        <f>BAWANA!BD89+BAWANA!BE89</f>
        <v>19.829999999999998</v>
      </c>
      <c r="AA89">
        <f>BAWANA!X89+BAWANA!Y89</f>
        <v>19.829999999999998</v>
      </c>
      <c r="AB89">
        <f>BAWANA!AE89+BAWANA!AF89</f>
        <v>19.829999999999998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230.34000000000003</v>
      </c>
      <c r="E90">
        <f>BAWANA!AM90</f>
        <v>0</v>
      </c>
      <c r="F90">
        <f t="shared" si="11"/>
        <v>256</v>
      </c>
      <c r="G90">
        <f t="shared" si="12"/>
        <v>230.34000000000003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29</v>
      </c>
      <c r="M90">
        <f>TPDDL_EOD!AK90+TPDDL_EOD!AL90</f>
        <v>69.599999999999994</v>
      </c>
      <c r="N90">
        <f t="shared" si="7"/>
        <v>230.34</v>
      </c>
      <c r="O90" s="154">
        <f t="shared" si="8"/>
        <v>0</v>
      </c>
      <c r="P90">
        <v>76.000000000000014</v>
      </c>
      <c r="Q90">
        <v>49.920000000000009</v>
      </c>
      <c r="R90">
        <v>5.8200000000000012</v>
      </c>
      <c r="S90">
        <v>29.000000000000004</v>
      </c>
      <c r="T90">
        <v>69.600000000000009</v>
      </c>
      <c r="U90" s="156">
        <f t="shared" si="9"/>
        <v>230.34000000000003</v>
      </c>
      <c r="V90" s="154">
        <f t="shared" si="10"/>
        <v>0</v>
      </c>
      <c r="Y90">
        <f>BAWANA!AW90+BAWANA!AX90</f>
        <v>19.829999999999998</v>
      </c>
      <c r="Z90">
        <f>BAWANA!BD90+BAWANA!BE90</f>
        <v>19.829999999999998</v>
      </c>
      <c r="AA90">
        <f>BAWANA!X90+BAWANA!Y90</f>
        <v>19.829999999999998</v>
      </c>
      <c r="AB90">
        <f>BAWANA!AE90+BAWANA!AF90</f>
        <v>19.829999999999998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230.34000000000003</v>
      </c>
      <c r="E91">
        <f>BAWANA!AM91</f>
        <v>0</v>
      </c>
      <c r="F91">
        <f t="shared" si="11"/>
        <v>256</v>
      </c>
      <c r="G91">
        <f t="shared" si="12"/>
        <v>230.34000000000003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230.34</v>
      </c>
      <c r="O91" s="154">
        <f t="shared" si="8"/>
        <v>0</v>
      </c>
      <c r="P91">
        <v>76.000000000000014</v>
      </c>
      <c r="Q91">
        <v>49.920000000000009</v>
      </c>
      <c r="R91">
        <v>5.8200000000000012</v>
      </c>
      <c r="S91">
        <v>29.000000000000004</v>
      </c>
      <c r="T91">
        <v>69.600000000000009</v>
      </c>
      <c r="U91" s="156">
        <f t="shared" si="9"/>
        <v>230.34000000000003</v>
      </c>
      <c r="V91" s="154">
        <f t="shared" si="10"/>
        <v>0</v>
      </c>
      <c r="Y91">
        <f>BAWANA!AW91+BAWANA!AX91</f>
        <v>19.829999999999998</v>
      </c>
      <c r="Z91">
        <f>BAWANA!BD91+BAWANA!BE91</f>
        <v>19.829999999999998</v>
      </c>
      <c r="AA91">
        <f>BAWANA!X91+BAWANA!Y91</f>
        <v>19.829999999999998</v>
      </c>
      <c r="AB91">
        <f>BAWANA!AE91+BAWANA!AF91</f>
        <v>19.829999999999998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230.34000000000003</v>
      </c>
      <c r="E92">
        <f>BAWANA!AM92</f>
        <v>0</v>
      </c>
      <c r="F92">
        <f t="shared" si="11"/>
        <v>256</v>
      </c>
      <c r="G92">
        <f t="shared" si="12"/>
        <v>230.34000000000003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230.34</v>
      </c>
      <c r="O92" s="154">
        <f t="shared" si="8"/>
        <v>0</v>
      </c>
      <c r="P92">
        <v>76.000000000000014</v>
      </c>
      <c r="Q92">
        <v>49.920000000000009</v>
      </c>
      <c r="R92">
        <v>5.8200000000000012</v>
      </c>
      <c r="S92">
        <v>29.000000000000004</v>
      </c>
      <c r="T92">
        <v>69.600000000000009</v>
      </c>
      <c r="U92" s="156">
        <f t="shared" si="9"/>
        <v>230.34000000000003</v>
      </c>
      <c r="V92" s="154">
        <f t="shared" si="10"/>
        <v>0</v>
      </c>
      <c r="Y92">
        <f>BAWANA!AW92+BAWANA!AX92</f>
        <v>19.829999999999998</v>
      </c>
      <c r="Z92">
        <f>BAWANA!BD92+BAWANA!BE92</f>
        <v>19.829999999999998</v>
      </c>
      <c r="AA92">
        <f>BAWANA!X92+BAWANA!Y92</f>
        <v>19.829999999999998</v>
      </c>
      <c r="AB92">
        <f>BAWANA!AE92+BAWANA!AF92</f>
        <v>19.829999999999998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230.34000000000003</v>
      </c>
      <c r="E93">
        <f>BAWANA!AM93</f>
        <v>0</v>
      </c>
      <c r="F93">
        <f t="shared" si="11"/>
        <v>256</v>
      </c>
      <c r="G93">
        <f t="shared" si="12"/>
        <v>230.34000000000003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230.34</v>
      </c>
      <c r="O93" s="154">
        <f t="shared" si="8"/>
        <v>0</v>
      </c>
      <c r="P93">
        <v>76.000000000000014</v>
      </c>
      <c r="Q93">
        <v>49.920000000000009</v>
      </c>
      <c r="R93">
        <v>5.8200000000000012</v>
      </c>
      <c r="S93">
        <v>29.000000000000004</v>
      </c>
      <c r="T93">
        <v>69.600000000000009</v>
      </c>
      <c r="U93" s="156">
        <f t="shared" si="9"/>
        <v>230.34000000000003</v>
      </c>
      <c r="V93" s="154">
        <f t="shared" si="10"/>
        <v>0</v>
      </c>
      <c r="Y93">
        <f>BAWANA!AW93+BAWANA!AX93</f>
        <v>19.829999999999998</v>
      </c>
      <c r="Z93">
        <f>BAWANA!BD93+BAWANA!BE93</f>
        <v>19.829999999999998</v>
      </c>
      <c r="AA93">
        <f>BAWANA!X93+BAWANA!Y93</f>
        <v>19.829999999999998</v>
      </c>
      <c r="AB93">
        <f>BAWANA!AE93+BAWANA!AF93</f>
        <v>19.829999999999998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230.34000000000003</v>
      </c>
      <c r="E94">
        <f>BAWANA!AM94</f>
        <v>0</v>
      </c>
      <c r="F94">
        <f t="shared" si="11"/>
        <v>256</v>
      </c>
      <c r="G94">
        <f t="shared" si="12"/>
        <v>230.34000000000003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230.34</v>
      </c>
      <c r="O94" s="154">
        <f t="shared" si="8"/>
        <v>0</v>
      </c>
      <c r="P94">
        <v>76.000000000000014</v>
      </c>
      <c r="Q94">
        <v>49.920000000000009</v>
      </c>
      <c r="R94">
        <v>5.8200000000000012</v>
      </c>
      <c r="S94">
        <v>29.000000000000004</v>
      </c>
      <c r="T94">
        <v>69.600000000000009</v>
      </c>
      <c r="U94" s="156">
        <f t="shared" si="9"/>
        <v>230.34000000000003</v>
      </c>
      <c r="V94" s="154">
        <f t="shared" si="10"/>
        <v>0</v>
      </c>
      <c r="Y94">
        <f>BAWANA!AW94+BAWANA!AX94</f>
        <v>19.829999999999998</v>
      </c>
      <c r="Z94">
        <f>BAWANA!BD94+BAWANA!BE94</f>
        <v>19.829999999999998</v>
      </c>
      <c r="AA94">
        <f>BAWANA!X94+BAWANA!Y94</f>
        <v>19.829999999999998</v>
      </c>
      <c r="AB94">
        <f>BAWANA!AE94+BAWANA!AF94</f>
        <v>19.829999999999998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230.34000000000003</v>
      </c>
      <c r="E95">
        <f>BAWANA!AM95</f>
        <v>0</v>
      </c>
      <c r="F95">
        <f t="shared" si="11"/>
        <v>256</v>
      </c>
      <c r="G95">
        <f t="shared" si="12"/>
        <v>230.34000000000003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230.34</v>
      </c>
      <c r="O95" s="154">
        <f t="shared" si="8"/>
        <v>0</v>
      </c>
      <c r="P95">
        <v>76.000000000000014</v>
      </c>
      <c r="Q95">
        <v>49.920000000000009</v>
      </c>
      <c r="R95">
        <v>5.8200000000000012</v>
      </c>
      <c r="S95">
        <v>29.000000000000004</v>
      </c>
      <c r="T95">
        <v>69.600000000000009</v>
      </c>
      <c r="U95" s="156">
        <f t="shared" si="9"/>
        <v>230.34000000000003</v>
      </c>
      <c r="V95" s="154">
        <f t="shared" si="10"/>
        <v>0</v>
      </c>
      <c r="Y95">
        <f>BAWANA!AW95+BAWANA!AX95</f>
        <v>19.829999999999998</v>
      </c>
      <c r="Z95">
        <f>BAWANA!BD95+BAWANA!BE95</f>
        <v>19.829999999999998</v>
      </c>
      <c r="AA95">
        <f>BAWANA!X95+BAWANA!Y95</f>
        <v>19.829999999999998</v>
      </c>
      <c r="AB95">
        <f>BAWANA!AE95+BAWANA!AF95</f>
        <v>19.829999999999998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230.34000000000003</v>
      </c>
      <c r="E96">
        <f>BAWANA!AM96</f>
        <v>0</v>
      </c>
      <c r="F96">
        <f t="shared" si="11"/>
        <v>256</v>
      </c>
      <c r="G96">
        <f t="shared" si="12"/>
        <v>230.34000000000003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230.34</v>
      </c>
      <c r="O96" s="154">
        <f t="shared" si="8"/>
        <v>0</v>
      </c>
      <c r="P96">
        <v>76.000000000000014</v>
      </c>
      <c r="Q96">
        <v>49.920000000000009</v>
      </c>
      <c r="R96">
        <v>5.8200000000000012</v>
      </c>
      <c r="S96">
        <v>29.000000000000004</v>
      </c>
      <c r="T96">
        <v>69.600000000000009</v>
      </c>
      <c r="U96" s="156">
        <f t="shared" si="9"/>
        <v>230.34000000000003</v>
      </c>
      <c r="V96" s="154">
        <f t="shared" si="10"/>
        <v>0</v>
      </c>
      <c r="Y96">
        <f>BAWANA!AW96+BAWANA!AX96</f>
        <v>19.829999999999998</v>
      </c>
      <c r="Z96">
        <f>BAWANA!BD96+BAWANA!BE96</f>
        <v>19.829999999999998</v>
      </c>
      <c r="AA96">
        <f>BAWANA!X96+BAWANA!Y96</f>
        <v>19.829999999999998</v>
      </c>
      <c r="AB96">
        <f>BAWANA!AE96+BAWANA!AF96</f>
        <v>19.829999999999998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230.34000000000003</v>
      </c>
      <c r="E97">
        <f>BAWANA!AM97</f>
        <v>0</v>
      </c>
      <c r="F97">
        <f t="shared" si="11"/>
        <v>256</v>
      </c>
      <c r="G97">
        <f t="shared" si="12"/>
        <v>230.34000000000003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230.34</v>
      </c>
      <c r="O97" s="154">
        <f t="shared" si="8"/>
        <v>0</v>
      </c>
      <c r="P97">
        <v>76.000000000000014</v>
      </c>
      <c r="Q97">
        <v>49.920000000000009</v>
      </c>
      <c r="R97">
        <v>5.8200000000000012</v>
      </c>
      <c r="S97">
        <v>29.000000000000004</v>
      </c>
      <c r="T97">
        <v>69.600000000000009</v>
      </c>
      <c r="U97" s="156">
        <f t="shared" si="9"/>
        <v>230.34000000000003</v>
      </c>
      <c r="V97" s="154">
        <f t="shared" si="10"/>
        <v>0</v>
      </c>
      <c r="Y97">
        <f>BAWANA!AW97+BAWANA!AX97</f>
        <v>19.829999999999998</v>
      </c>
      <c r="Z97">
        <f>BAWANA!BD97+BAWANA!BE97</f>
        <v>19.829999999999998</v>
      </c>
      <c r="AA97">
        <f>BAWANA!X97+BAWANA!Y97</f>
        <v>19.829999999999998</v>
      </c>
      <c r="AB97">
        <f>BAWANA!AE97+BAWANA!AF97</f>
        <v>19.829999999999998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230.34000000000003</v>
      </c>
      <c r="E98">
        <f>BAWANA!AM98</f>
        <v>0</v>
      </c>
      <c r="F98">
        <f t="shared" si="11"/>
        <v>256</v>
      </c>
      <c r="G98">
        <f t="shared" si="12"/>
        <v>230.34000000000003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230.34</v>
      </c>
      <c r="O98" s="154">
        <f t="shared" si="8"/>
        <v>0</v>
      </c>
      <c r="P98">
        <v>76.000000000000014</v>
      </c>
      <c r="Q98">
        <v>49.920000000000009</v>
      </c>
      <c r="R98">
        <v>5.8200000000000012</v>
      </c>
      <c r="S98">
        <v>29.000000000000004</v>
      </c>
      <c r="T98">
        <v>69.600000000000009</v>
      </c>
      <c r="U98" s="156">
        <f t="shared" si="9"/>
        <v>230.34000000000003</v>
      </c>
      <c r="V98" s="154">
        <f t="shared" si="10"/>
        <v>0</v>
      </c>
      <c r="Y98">
        <f>BAWANA!AW98+BAWANA!AX98</f>
        <v>19.829999999999998</v>
      </c>
      <c r="Z98">
        <f>BAWANA!BD98+BAWANA!BE98</f>
        <v>19.829999999999998</v>
      </c>
      <c r="AA98">
        <f>BAWANA!X98+BAWANA!Y98</f>
        <v>19.829999999999998</v>
      </c>
      <c r="AB98">
        <f>BAWANA!AE98+BAWANA!AF98</f>
        <v>19.829999999999998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5.5195660000000002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5.5195660000000002</v>
      </c>
      <c r="H99" s="156"/>
      <c r="I99" s="156">
        <f t="shared" si="14"/>
        <v>1.8941100000000004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0.69599999999999995</v>
      </c>
      <c r="M99" s="156">
        <f t="shared" si="14"/>
        <v>1.5916950000000023</v>
      </c>
      <c r="N99" s="156">
        <f t="shared" si="14"/>
        <v>5.5195649999999992</v>
      </c>
      <c r="O99" s="156">
        <f t="shared" si="14"/>
        <v>9.9999999999766934E-7</v>
      </c>
      <c r="P99" s="156">
        <f t="shared" si="14"/>
        <v>1.8941108077467879</v>
      </c>
      <c r="Q99" s="156">
        <f t="shared" si="14"/>
        <v>1.1980800000000014</v>
      </c>
      <c r="R99" s="156">
        <f t="shared" si="14"/>
        <v>0.13968002534588433</v>
      </c>
      <c r="S99" s="156">
        <f t="shared" si="14"/>
        <v>0.69600016690732769</v>
      </c>
      <c r="T99" s="156">
        <f t="shared" si="14"/>
        <v>1.5916950000000023</v>
      </c>
      <c r="U99" s="156">
        <f t="shared" si="14"/>
        <v>5.5195660000000002</v>
      </c>
      <c r="V99" s="156">
        <f t="shared" si="10"/>
        <v>0</v>
      </c>
      <c r="Y99" s="156">
        <f>SUM(Y3:Y98)/4000</f>
        <v>0.48465787499999918</v>
      </c>
      <c r="Z99" s="156">
        <f t="shared" ref="Z99:AD99" si="15">SUM(Z3:Z98)/4000</f>
        <v>0.48465787499999918</v>
      </c>
      <c r="AA99" s="156">
        <f t="shared" si="15"/>
        <v>0.48465787499999918</v>
      </c>
      <c r="AB99" s="156">
        <f t="shared" si="15"/>
        <v>0.48465787499999918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9"/>
      <c r="B2" t="s">
        <v>496</v>
      </c>
      <c r="C2" t="s">
        <v>497</v>
      </c>
      <c r="D2" t="s">
        <v>498</v>
      </c>
      <c r="E2" t="s">
        <v>500</v>
      </c>
      <c r="F2" t="s">
        <v>501</v>
      </c>
      <c r="G2" t="s">
        <v>502</v>
      </c>
      <c r="H2" t="s">
        <v>508</v>
      </c>
      <c r="I2" t="s">
        <v>509</v>
      </c>
      <c r="J2" t="s">
        <v>510</v>
      </c>
      <c r="K2" t="s">
        <v>511</v>
      </c>
      <c r="L2" t="s">
        <v>514</v>
      </c>
      <c r="M2" t="s">
        <v>521</v>
      </c>
      <c r="N2" t="s">
        <v>522</v>
      </c>
      <c r="O2" t="s">
        <v>523</v>
      </c>
      <c r="P2" t="s">
        <v>526</v>
      </c>
      <c r="Q2" t="s">
        <v>530</v>
      </c>
      <c r="R2" t="s">
        <v>531</v>
      </c>
      <c r="S2" t="s">
        <v>532</v>
      </c>
      <c r="T2" t="s">
        <v>533</v>
      </c>
      <c r="U2" t="s">
        <v>469</v>
      </c>
      <c r="V2" t="s">
        <v>454</v>
      </c>
      <c r="W2" t="s">
        <v>457</v>
      </c>
      <c r="Z2" t="s">
        <v>503</v>
      </c>
      <c r="AA2" t="s">
        <v>504</v>
      </c>
      <c r="AB2" t="s">
        <v>505</v>
      </c>
      <c r="AC2" t="s">
        <v>506</v>
      </c>
      <c r="AD2" t="s">
        <v>512</v>
      </c>
      <c r="AE2" t="s">
        <v>513</v>
      </c>
      <c r="AF2" t="s">
        <v>515</v>
      </c>
      <c r="AG2" t="s">
        <v>516</v>
      </c>
      <c r="AH2" t="s">
        <v>517</v>
      </c>
      <c r="AI2" t="s">
        <v>518</v>
      </c>
      <c r="AJ2" t="s">
        <v>519</v>
      </c>
      <c r="AK2" t="s">
        <v>520</v>
      </c>
      <c r="AL2" t="s">
        <v>524</v>
      </c>
      <c r="AM2" t="s">
        <v>525</v>
      </c>
      <c r="AN2" t="s">
        <v>527</v>
      </c>
      <c r="AO2" t="s">
        <v>471</v>
      </c>
      <c r="AP2" t="s">
        <v>528</v>
      </c>
      <c r="AQ2" t="s">
        <v>529</v>
      </c>
      <c r="AR2" t="s">
        <v>534</v>
      </c>
      <c r="AS2" s="205" t="s">
        <v>535</v>
      </c>
      <c r="AT2" s="205" t="s">
        <v>453</v>
      </c>
      <c r="AU2" s="169"/>
      <c r="AV2" s="205" t="s">
        <v>495</v>
      </c>
      <c r="AW2" s="205" t="s">
        <v>499</v>
      </c>
      <c r="AX2" s="205" t="s">
        <v>507</v>
      </c>
      <c r="AY2" s="169"/>
      <c r="AZ2" s="169"/>
      <c r="BA2" s="219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59.183999999999997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39.409199999999998</v>
      </c>
      <c r="AH3">
        <v>116.9545</v>
      </c>
      <c r="AI3">
        <v>14.003</v>
      </c>
      <c r="AJ3">
        <v>0</v>
      </c>
      <c r="AK3">
        <v>50.76</v>
      </c>
      <c r="AL3">
        <v>83.664000000000001</v>
      </c>
      <c r="AM3">
        <v>0</v>
      </c>
      <c r="AN3">
        <v>0.84172000000000002</v>
      </c>
      <c r="AO3">
        <v>23.52</v>
      </c>
      <c r="AP3">
        <v>12.9381</v>
      </c>
      <c r="AQ3">
        <v>62.244</v>
      </c>
      <c r="AR3">
        <v>17.664000000000001</v>
      </c>
      <c r="AS3">
        <v>15.87336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79.77000000000001</v>
      </c>
      <c r="BA3">
        <f>SUM(B3:AZ3)</f>
        <v>2835.908542000001</v>
      </c>
      <c r="BD3">
        <v>24.07</v>
      </c>
      <c r="BE3">
        <v>7.63</v>
      </c>
      <c r="BF3">
        <v>1.1200000000000001</v>
      </c>
      <c r="BG3">
        <v>1.98</v>
      </c>
      <c r="BH3">
        <v>5.81</v>
      </c>
      <c r="BI3">
        <v>7.17</v>
      </c>
      <c r="BJ3">
        <v>1.56</v>
      </c>
      <c r="BK3">
        <v>4.09</v>
      </c>
      <c r="BL3">
        <v>1.03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0</v>
      </c>
      <c r="BS3">
        <v>0.21</v>
      </c>
      <c r="BT3">
        <v>0</v>
      </c>
      <c r="BU3">
        <v>0</v>
      </c>
      <c r="BV3">
        <v>0</v>
      </c>
      <c r="BW3">
        <f>SUM(BD3:BV3)</f>
        <v>79.77000000000001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59.183999999999997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39.409199999999998</v>
      </c>
      <c r="AH4">
        <v>116.9545</v>
      </c>
      <c r="AI4">
        <v>14.003</v>
      </c>
      <c r="AJ4">
        <v>0</v>
      </c>
      <c r="AK4">
        <v>50.76</v>
      </c>
      <c r="AL4">
        <v>83.664000000000001</v>
      </c>
      <c r="AM4">
        <v>0</v>
      </c>
      <c r="AN4">
        <v>0.84172000000000002</v>
      </c>
      <c r="AO4">
        <v>23.52</v>
      </c>
      <c r="AP4">
        <v>12.9381</v>
      </c>
      <c r="AQ4">
        <v>62.244</v>
      </c>
      <c r="AR4">
        <v>17.664000000000001</v>
      </c>
      <c r="AS4">
        <v>15.87336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79.77000000000001</v>
      </c>
      <c r="BA4">
        <f t="shared" ref="BA4:BA67" si="1">SUM(B4:AZ4)</f>
        <v>2835.908542000001</v>
      </c>
      <c r="BD4">
        <v>24.07</v>
      </c>
      <c r="BE4">
        <v>7.63</v>
      </c>
      <c r="BF4">
        <v>1.1200000000000001</v>
      </c>
      <c r="BG4">
        <v>1.98</v>
      </c>
      <c r="BH4">
        <v>5.81</v>
      </c>
      <c r="BI4">
        <v>7.17</v>
      </c>
      <c r="BJ4">
        <v>1.56</v>
      </c>
      <c r="BK4">
        <v>4.09</v>
      </c>
      <c r="BL4">
        <v>1.03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0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79.77000000000001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59.183999999999997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39.409199999999998</v>
      </c>
      <c r="AH5">
        <v>116.9545</v>
      </c>
      <c r="AI5">
        <v>0</v>
      </c>
      <c r="AJ5">
        <v>0</v>
      </c>
      <c r="AK5">
        <v>50.76</v>
      </c>
      <c r="AL5">
        <v>83.664000000000001</v>
      </c>
      <c r="AM5">
        <v>0</v>
      </c>
      <c r="AN5">
        <v>0.84172000000000002</v>
      </c>
      <c r="AO5">
        <v>23.52</v>
      </c>
      <c r="AP5">
        <v>12.9381</v>
      </c>
      <c r="AQ5">
        <v>62.244</v>
      </c>
      <c r="AR5">
        <v>52.991999999999997</v>
      </c>
      <c r="AS5">
        <v>15.87336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79.63</v>
      </c>
      <c r="BA5">
        <f t="shared" si="1"/>
        <v>2857.093542000001</v>
      </c>
      <c r="BD5">
        <v>24.07</v>
      </c>
      <c r="BE5">
        <v>7.63</v>
      </c>
      <c r="BF5">
        <v>0.98</v>
      </c>
      <c r="BG5">
        <v>1.98</v>
      </c>
      <c r="BH5">
        <v>5.81</v>
      </c>
      <c r="BI5">
        <v>7.17</v>
      </c>
      <c r="BJ5">
        <v>1.56</v>
      </c>
      <c r="BK5">
        <v>4.09</v>
      </c>
      <c r="BL5">
        <v>1.03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0</v>
      </c>
      <c r="BS5">
        <v>0.21</v>
      </c>
      <c r="BT5">
        <v>0</v>
      </c>
      <c r="BU5">
        <v>0</v>
      </c>
      <c r="BV5">
        <v>0</v>
      </c>
      <c r="BW5">
        <f t="shared" si="2"/>
        <v>79.63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59.183999999999997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39.409199999999998</v>
      </c>
      <c r="AH6">
        <v>116.9545</v>
      </c>
      <c r="AI6">
        <v>0</v>
      </c>
      <c r="AJ6">
        <v>0</v>
      </c>
      <c r="AK6">
        <v>50.76</v>
      </c>
      <c r="AL6">
        <v>83.664000000000001</v>
      </c>
      <c r="AM6">
        <v>0</v>
      </c>
      <c r="AN6">
        <v>0.84172000000000002</v>
      </c>
      <c r="AO6">
        <v>23.52</v>
      </c>
      <c r="AP6">
        <v>12.9381</v>
      </c>
      <c r="AQ6">
        <v>62.244</v>
      </c>
      <c r="AR6">
        <v>52.991999999999997</v>
      </c>
      <c r="AS6">
        <v>32.150280000000002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79.63</v>
      </c>
      <c r="BA6">
        <f t="shared" si="1"/>
        <v>2873.3704620000008</v>
      </c>
      <c r="BD6">
        <v>24.07</v>
      </c>
      <c r="BE6">
        <v>7.63</v>
      </c>
      <c r="BF6">
        <v>0.98</v>
      </c>
      <c r="BG6">
        <v>1.98</v>
      </c>
      <c r="BH6">
        <v>5.81</v>
      </c>
      <c r="BI6">
        <v>7.17</v>
      </c>
      <c r="BJ6">
        <v>1.56</v>
      </c>
      <c r="BK6">
        <v>4.09</v>
      </c>
      <c r="BL6">
        <v>1.03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0</v>
      </c>
      <c r="BS6">
        <v>0.21</v>
      </c>
      <c r="BT6">
        <v>0</v>
      </c>
      <c r="BU6">
        <v>0</v>
      </c>
      <c r="BV6">
        <v>0</v>
      </c>
      <c r="BW6">
        <f t="shared" si="2"/>
        <v>79.63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59.183999999999997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39.409199999999998</v>
      </c>
      <c r="AH7">
        <v>116.9545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0.84172000000000002</v>
      </c>
      <c r="AO7">
        <v>24.99</v>
      </c>
      <c r="AP7">
        <v>12.9381</v>
      </c>
      <c r="AQ7">
        <v>62.244</v>
      </c>
      <c r="AR7">
        <v>17.664000000000001</v>
      </c>
      <c r="AS7">
        <v>32.150280000000002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79.990000000000009</v>
      </c>
      <c r="BA7">
        <f t="shared" si="1"/>
        <v>2839.8724620000003</v>
      </c>
      <c r="BD7">
        <v>24.07</v>
      </c>
      <c r="BE7">
        <v>7.63</v>
      </c>
      <c r="BF7">
        <v>1.26</v>
      </c>
      <c r="BG7">
        <v>1.98</v>
      </c>
      <c r="BH7">
        <v>5.81</v>
      </c>
      <c r="BI7">
        <v>7.17</v>
      </c>
      <c r="BJ7">
        <v>1.56</v>
      </c>
      <c r="BK7">
        <v>4.17</v>
      </c>
      <c r="BL7">
        <v>1.03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0</v>
      </c>
      <c r="BS7">
        <v>0.21</v>
      </c>
      <c r="BT7">
        <v>0</v>
      </c>
      <c r="BU7">
        <v>0</v>
      </c>
      <c r="BV7">
        <v>0</v>
      </c>
      <c r="BW7">
        <f t="shared" si="2"/>
        <v>79.990000000000009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59.183999999999997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39.409199999999998</v>
      </c>
      <c r="AH8">
        <v>116.9545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0.84172000000000002</v>
      </c>
      <c r="AO8">
        <v>24.99</v>
      </c>
      <c r="AP8">
        <v>12.9381</v>
      </c>
      <c r="AQ8">
        <v>62.244</v>
      </c>
      <c r="AR8">
        <v>17.664000000000001</v>
      </c>
      <c r="AS8">
        <v>32.150280000000002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79.990000000000009</v>
      </c>
      <c r="BA8">
        <f t="shared" si="1"/>
        <v>2839.8724620000003</v>
      </c>
      <c r="BD8">
        <v>24.07</v>
      </c>
      <c r="BE8">
        <v>7.63</v>
      </c>
      <c r="BF8">
        <v>1.26</v>
      </c>
      <c r="BG8">
        <v>1.98</v>
      </c>
      <c r="BH8">
        <v>5.81</v>
      </c>
      <c r="BI8">
        <v>7.17</v>
      </c>
      <c r="BJ8">
        <v>1.56</v>
      </c>
      <c r="BK8">
        <v>4.17</v>
      </c>
      <c r="BL8">
        <v>1.03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0</v>
      </c>
      <c r="BS8">
        <v>0.21</v>
      </c>
      <c r="BT8">
        <v>0</v>
      </c>
      <c r="BU8">
        <v>0</v>
      </c>
      <c r="BV8">
        <v>0</v>
      </c>
      <c r="BW8">
        <f t="shared" si="2"/>
        <v>79.990000000000009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59.183999999999997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42.14808</v>
      </c>
      <c r="AB9">
        <v>26.34008</v>
      </c>
      <c r="AC9">
        <v>19.374782</v>
      </c>
      <c r="AD9">
        <v>36.544144000000003</v>
      </c>
      <c r="AE9">
        <v>49.436556000000003</v>
      </c>
      <c r="AF9">
        <v>28.594000000000001</v>
      </c>
      <c r="AG9">
        <v>39.409199999999998</v>
      </c>
      <c r="AH9">
        <v>93.563599999999994</v>
      </c>
      <c r="AI9">
        <v>0</v>
      </c>
      <c r="AJ9">
        <v>0</v>
      </c>
      <c r="AK9">
        <v>50.76</v>
      </c>
      <c r="AL9">
        <v>63.91</v>
      </c>
      <c r="AM9">
        <v>0</v>
      </c>
      <c r="AN9">
        <v>0.84172000000000002</v>
      </c>
      <c r="AO9">
        <v>24.99</v>
      </c>
      <c r="AP9">
        <v>12.9381</v>
      </c>
      <c r="AQ9">
        <v>62.244</v>
      </c>
      <c r="AR9">
        <v>17.664000000000001</v>
      </c>
      <c r="AS9">
        <v>32.150280000000002</v>
      </c>
      <c r="AT9">
        <v>9.3935999999999993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79.990000000000009</v>
      </c>
      <c r="BA9">
        <f t="shared" si="1"/>
        <v>2773.8694960000003</v>
      </c>
      <c r="BD9">
        <v>24.07</v>
      </c>
      <c r="BE9">
        <v>7.63</v>
      </c>
      <c r="BF9">
        <v>1.26</v>
      </c>
      <c r="BG9">
        <v>1.98</v>
      </c>
      <c r="BH9">
        <v>5.81</v>
      </c>
      <c r="BI9">
        <v>7.17</v>
      </c>
      <c r="BJ9">
        <v>1.56</v>
      </c>
      <c r="BK9">
        <v>4.17</v>
      </c>
      <c r="BL9">
        <v>1.03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0</v>
      </c>
      <c r="BS9">
        <v>0.21</v>
      </c>
      <c r="BT9">
        <v>0</v>
      </c>
      <c r="BU9">
        <v>0</v>
      </c>
      <c r="BV9">
        <v>0</v>
      </c>
      <c r="BW9">
        <f t="shared" si="2"/>
        <v>79.990000000000009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59.183999999999997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42.14808</v>
      </c>
      <c r="AB10">
        <v>26.34008</v>
      </c>
      <c r="AC10">
        <v>19.374782</v>
      </c>
      <c r="AD10">
        <v>36.544144000000003</v>
      </c>
      <c r="AE10">
        <v>49.436556000000003</v>
      </c>
      <c r="AF10">
        <v>28.594000000000001</v>
      </c>
      <c r="AG10">
        <v>39.409199999999998</v>
      </c>
      <c r="AH10">
        <v>93.563599999999994</v>
      </c>
      <c r="AI10">
        <v>0</v>
      </c>
      <c r="AJ10">
        <v>0</v>
      </c>
      <c r="AK10">
        <v>50.76</v>
      </c>
      <c r="AL10">
        <v>58.1</v>
      </c>
      <c r="AM10">
        <v>0</v>
      </c>
      <c r="AN10">
        <v>0.84172000000000002</v>
      </c>
      <c r="AO10">
        <v>24.99</v>
      </c>
      <c r="AP10">
        <v>12.9381</v>
      </c>
      <c r="AQ10">
        <v>62.244</v>
      </c>
      <c r="AR10">
        <v>17.664000000000001</v>
      </c>
      <c r="AS10">
        <v>15.87336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79.990000000000009</v>
      </c>
      <c r="BA10">
        <f t="shared" si="1"/>
        <v>2751.7825760000005</v>
      </c>
      <c r="BD10">
        <v>24.07</v>
      </c>
      <c r="BE10">
        <v>7.63</v>
      </c>
      <c r="BF10">
        <v>1.26</v>
      </c>
      <c r="BG10">
        <v>1.98</v>
      </c>
      <c r="BH10">
        <v>5.81</v>
      </c>
      <c r="BI10">
        <v>7.17</v>
      </c>
      <c r="BJ10">
        <v>1.56</v>
      </c>
      <c r="BK10">
        <v>4.17</v>
      </c>
      <c r="BL10">
        <v>1.03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0</v>
      </c>
      <c r="BS10">
        <v>0.21</v>
      </c>
      <c r="BT10">
        <v>0</v>
      </c>
      <c r="BU10">
        <v>0</v>
      </c>
      <c r="BV10">
        <v>0</v>
      </c>
      <c r="BW10">
        <f t="shared" si="2"/>
        <v>79.990000000000009</v>
      </c>
    </row>
    <row r="11" spans="1:75">
      <c r="A11" t="s">
        <v>53</v>
      </c>
      <c r="B11">
        <v>0</v>
      </c>
      <c r="C11">
        <v>34.125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59.183999999999997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42.14808</v>
      </c>
      <c r="AB11">
        <v>26.34008</v>
      </c>
      <c r="AC11">
        <v>19.374782</v>
      </c>
      <c r="AD11">
        <v>36.544144000000003</v>
      </c>
      <c r="AE11">
        <v>49.436556000000003</v>
      </c>
      <c r="AF11">
        <v>28.594000000000001</v>
      </c>
      <c r="AG11">
        <v>39.409199999999998</v>
      </c>
      <c r="AH11">
        <v>93.563599999999994</v>
      </c>
      <c r="AI11">
        <v>0</v>
      </c>
      <c r="AJ11">
        <v>0</v>
      </c>
      <c r="AK11">
        <v>50.76</v>
      </c>
      <c r="AL11">
        <v>58.1</v>
      </c>
      <c r="AM11">
        <v>0</v>
      </c>
      <c r="AN11">
        <v>0.84172000000000002</v>
      </c>
      <c r="AO11">
        <v>24.99</v>
      </c>
      <c r="AP11">
        <v>12.9381</v>
      </c>
      <c r="AQ11">
        <v>62.244</v>
      </c>
      <c r="AR11">
        <v>22.08</v>
      </c>
      <c r="AS11">
        <v>15.87336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80.180000000000007</v>
      </c>
      <c r="BA11">
        <f t="shared" si="1"/>
        <v>2756.3885759999998</v>
      </c>
      <c r="BD11">
        <v>25.43</v>
      </c>
      <c r="BE11">
        <v>7.45</v>
      </c>
      <c r="BF11">
        <v>1.33</v>
      </c>
      <c r="BG11">
        <v>1.92</v>
      </c>
      <c r="BH11">
        <v>5.63</v>
      </c>
      <c r="BI11">
        <v>7.03</v>
      </c>
      <c r="BJ11">
        <v>1.6</v>
      </c>
      <c r="BK11">
        <v>4.17</v>
      </c>
      <c r="BL11">
        <v>0.99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0</v>
      </c>
      <c r="BS11">
        <v>0.21</v>
      </c>
      <c r="BT11">
        <v>0</v>
      </c>
      <c r="BU11">
        <v>0</v>
      </c>
      <c r="BV11">
        <v>0</v>
      </c>
      <c r="BW11">
        <f t="shared" si="2"/>
        <v>80.180000000000007</v>
      </c>
    </row>
    <row r="12" spans="1:75">
      <c r="A12" t="s">
        <v>54</v>
      </c>
      <c r="B12">
        <v>0</v>
      </c>
      <c r="C12">
        <v>34.125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59.183999999999997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42.14808</v>
      </c>
      <c r="AB12">
        <v>26.34008</v>
      </c>
      <c r="AC12">
        <v>19.374782</v>
      </c>
      <c r="AD12">
        <v>36.544144000000003</v>
      </c>
      <c r="AE12">
        <v>49.436556000000003</v>
      </c>
      <c r="AF12">
        <v>28.594000000000001</v>
      </c>
      <c r="AG12">
        <v>39.409199999999998</v>
      </c>
      <c r="AH12">
        <v>93.563599999999994</v>
      </c>
      <c r="AI12">
        <v>0</v>
      </c>
      <c r="AJ12">
        <v>0</v>
      </c>
      <c r="AK12">
        <v>50.76</v>
      </c>
      <c r="AL12">
        <v>58.1</v>
      </c>
      <c r="AM12">
        <v>0</v>
      </c>
      <c r="AN12">
        <v>0.84172000000000002</v>
      </c>
      <c r="AO12">
        <v>24.99</v>
      </c>
      <c r="AP12">
        <v>12.9381</v>
      </c>
      <c r="AQ12">
        <v>62.244</v>
      </c>
      <c r="AR12">
        <v>22.08</v>
      </c>
      <c r="AS12">
        <v>15.87336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80.180000000000007</v>
      </c>
      <c r="BA12">
        <f t="shared" si="1"/>
        <v>2756.3885759999998</v>
      </c>
      <c r="BD12">
        <v>25.43</v>
      </c>
      <c r="BE12">
        <v>7.45</v>
      </c>
      <c r="BF12">
        <v>1.33</v>
      </c>
      <c r="BG12">
        <v>1.92</v>
      </c>
      <c r="BH12">
        <v>5.63</v>
      </c>
      <c r="BI12">
        <v>7.03</v>
      </c>
      <c r="BJ12">
        <v>1.6</v>
      </c>
      <c r="BK12">
        <v>4.17</v>
      </c>
      <c r="BL12">
        <v>0.99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0</v>
      </c>
      <c r="BS12">
        <v>0.21</v>
      </c>
      <c r="BT12">
        <v>0</v>
      </c>
      <c r="BU12">
        <v>0</v>
      </c>
      <c r="BV12">
        <v>0</v>
      </c>
      <c r="BW12">
        <f t="shared" si="2"/>
        <v>80.180000000000007</v>
      </c>
    </row>
    <row r="13" spans="1:75">
      <c r="A13" t="s">
        <v>55</v>
      </c>
      <c r="B13">
        <v>0</v>
      </c>
      <c r="C13">
        <v>34.125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59.183999999999997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42.14808</v>
      </c>
      <c r="AB13">
        <v>26.34008</v>
      </c>
      <c r="AC13">
        <v>19.374782</v>
      </c>
      <c r="AD13">
        <v>36.544144000000003</v>
      </c>
      <c r="AE13">
        <v>49.436556000000003</v>
      </c>
      <c r="AF13">
        <v>28.594000000000001</v>
      </c>
      <c r="AG13">
        <v>39.409199999999998</v>
      </c>
      <c r="AH13">
        <v>93.563599999999994</v>
      </c>
      <c r="AI13">
        <v>0</v>
      </c>
      <c r="AJ13">
        <v>0</v>
      </c>
      <c r="AK13">
        <v>50.76</v>
      </c>
      <c r="AL13">
        <v>58.1</v>
      </c>
      <c r="AM13">
        <v>0</v>
      </c>
      <c r="AN13">
        <v>0.84172000000000002</v>
      </c>
      <c r="AO13">
        <v>24.99</v>
      </c>
      <c r="AP13">
        <v>12.9381</v>
      </c>
      <c r="AQ13">
        <v>62.244</v>
      </c>
      <c r="AR13">
        <v>22.08</v>
      </c>
      <c r="AS13">
        <v>18.832799999999999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80.090000000000018</v>
      </c>
      <c r="BA13">
        <f t="shared" si="1"/>
        <v>2759.2580160000002</v>
      </c>
      <c r="BD13">
        <v>25.43</v>
      </c>
      <c r="BE13">
        <v>7.45</v>
      </c>
      <c r="BF13">
        <v>1.24</v>
      </c>
      <c r="BG13">
        <v>1.92</v>
      </c>
      <c r="BH13">
        <v>5.63</v>
      </c>
      <c r="BI13">
        <v>7.03</v>
      </c>
      <c r="BJ13">
        <v>1.6</v>
      </c>
      <c r="BK13">
        <v>4.17</v>
      </c>
      <c r="BL13">
        <v>0.99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0</v>
      </c>
      <c r="BS13">
        <v>0.21</v>
      </c>
      <c r="BT13">
        <v>0</v>
      </c>
      <c r="BU13">
        <v>0</v>
      </c>
      <c r="BV13">
        <v>0</v>
      </c>
      <c r="BW13">
        <f t="shared" si="2"/>
        <v>80.090000000000018</v>
      </c>
    </row>
    <row r="14" spans="1:75">
      <c r="A14" t="s">
        <v>56</v>
      </c>
      <c r="B14">
        <v>0</v>
      </c>
      <c r="C14">
        <v>34.125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59.183999999999997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42.14808</v>
      </c>
      <c r="AB14">
        <v>26.34008</v>
      </c>
      <c r="AC14">
        <v>19.374782</v>
      </c>
      <c r="AD14">
        <v>36.544144000000003</v>
      </c>
      <c r="AE14">
        <v>49.436556000000003</v>
      </c>
      <c r="AF14">
        <v>28.594000000000001</v>
      </c>
      <c r="AG14">
        <v>39.409199999999998</v>
      </c>
      <c r="AH14">
        <v>93.563599999999994</v>
      </c>
      <c r="AI14">
        <v>0</v>
      </c>
      <c r="AJ14">
        <v>0</v>
      </c>
      <c r="AK14">
        <v>50.76</v>
      </c>
      <c r="AL14">
        <v>58.1</v>
      </c>
      <c r="AM14">
        <v>0</v>
      </c>
      <c r="AN14">
        <v>0.84172000000000002</v>
      </c>
      <c r="AO14">
        <v>24.99</v>
      </c>
      <c r="AP14">
        <v>12.9381</v>
      </c>
      <c r="AQ14">
        <v>62.244</v>
      </c>
      <c r="AR14">
        <v>22.08</v>
      </c>
      <c r="AS14">
        <v>18.832799999999999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80.180000000000007</v>
      </c>
      <c r="BA14">
        <f t="shared" si="1"/>
        <v>2759.3480159999999</v>
      </c>
      <c r="BD14">
        <v>25.43</v>
      </c>
      <c r="BE14">
        <v>7.45</v>
      </c>
      <c r="BF14">
        <v>1.33</v>
      </c>
      <c r="BG14">
        <v>1.92</v>
      </c>
      <c r="BH14">
        <v>5.63</v>
      </c>
      <c r="BI14">
        <v>7.03</v>
      </c>
      <c r="BJ14">
        <v>1.6</v>
      </c>
      <c r="BK14">
        <v>4.17</v>
      </c>
      <c r="BL14">
        <v>0.99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0</v>
      </c>
      <c r="BS14">
        <v>0.21</v>
      </c>
      <c r="BT14">
        <v>0</v>
      </c>
      <c r="BU14">
        <v>0</v>
      </c>
      <c r="BV14">
        <v>0</v>
      </c>
      <c r="BW14">
        <f t="shared" si="2"/>
        <v>80.180000000000007</v>
      </c>
    </row>
    <row r="15" spans="1:75">
      <c r="A15" t="s">
        <v>57</v>
      </c>
      <c r="B15">
        <v>0</v>
      </c>
      <c r="C15">
        <v>34.125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59.183999999999997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42.14808</v>
      </c>
      <c r="AB15">
        <v>26.34008</v>
      </c>
      <c r="AC15">
        <v>19.374782</v>
      </c>
      <c r="AD15">
        <v>36.544144000000003</v>
      </c>
      <c r="AE15">
        <v>49.436556000000003</v>
      </c>
      <c r="AF15">
        <v>28.594000000000001</v>
      </c>
      <c r="AG15">
        <v>39.409199999999998</v>
      </c>
      <c r="AH15">
        <v>93.563599999999994</v>
      </c>
      <c r="AI15">
        <v>0</v>
      </c>
      <c r="AJ15">
        <v>0</v>
      </c>
      <c r="AK15">
        <v>50.76</v>
      </c>
      <c r="AL15">
        <v>59.262</v>
      </c>
      <c r="AM15">
        <v>0</v>
      </c>
      <c r="AN15">
        <v>0.84172000000000002</v>
      </c>
      <c r="AO15">
        <v>24.99</v>
      </c>
      <c r="AP15">
        <v>11.529</v>
      </c>
      <c r="AQ15">
        <v>62.244</v>
      </c>
      <c r="AR15">
        <v>22.08</v>
      </c>
      <c r="AS15">
        <v>18.832799999999999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78.680000000000007</v>
      </c>
      <c r="BA15">
        <f t="shared" si="1"/>
        <v>2757.6009160000003</v>
      </c>
      <c r="BD15">
        <v>25.43</v>
      </c>
      <c r="BE15">
        <v>7.45</v>
      </c>
      <c r="BF15">
        <v>1.33</v>
      </c>
      <c r="BG15">
        <v>1.92</v>
      </c>
      <c r="BH15">
        <v>5.63</v>
      </c>
      <c r="BI15">
        <v>7.03</v>
      </c>
      <c r="BJ15">
        <v>1.6</v>
      </c>
      <c r="BK15">
        <v>4.17</v>
      </c>
      <c r="BL15">
        <v>0.99</v>
      </c>
      <c r="BM15">
        <v>0</v>
      </c>
      <c r="BN15">
        <v>0.49</v>
      </c>
      <c r="BO15">
        <v>14.31</v>
      </c>
      <c r="BP15">
        <v>3.84</v>
      </c>
      <c r="BQ15">
        <v>4.28</v>
      </c>
      <c r="BR15">
        <v>0</v>
      </c>
      <c r="BS15">
        <v>0.21</v>
      </c>
      <c r="BT15">
        <v>0</v>
      </c>
      <c r="BU15">
        <v>0</v>
      </c>
      <c r="BV15">
        <v>0</v>
      </c>
      <c r="BW15">
        <f t="shared" si="2"/>
        <v>78.680000000000007</v>
      </c>
    </row>
    <row r="16" spans="1:75">
      <c r="A16" t="s">
        <v>58</v>
      </c>
      <c r="B16">
        <v>0</v>
      </c>
      <c r="C16">
        <v>34.125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59.183999999999997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42.14808</v>
      </c>
      <c r="AB16">
        <v>26.34008</v>
      </c>
      <c r="AC16">
        <v>19.374782</v>
      </c>
      <c r="AD16">
        <v>36.544144000000003</v>
      </c>
      <c r="AE16">
        <v>49.436556000000003</v>
      </c>
      <c r="AF16">
        <v>28.594000000000001</v>
      </c>
      <c r="AG16">
        <v>39.409199999999998</v>
      </c>
      <c r="AH16">
        <v>93.563599999999994</v>
      </c>
      <c r="AI16">
        <v>0</v>
      </c>
      <c r="AJ16">
        <v>0</v>
      </c>
      <c r="AK16">
        <v>50.76</v>
      </c>
      <c r="AL16">
        <v>59.262</v>
      </c>
      <c r="AM16">
        <v>0</v>
      </c>
      <c r="AN16">
        <v>0.84172000000000002</v>
      </c>
      <c r="AO16">
        <v>24.99</v>
      </c>
      <c r="AP16">
        <v>11.529</v>
      </c>
      <c r="AQ16">
        <v>62.244</v>
      </c>
      <c r="AR16">
        <v>22.08</v>
      </c>
      <c r="AS16">
        <v>18.832799999999999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78.680000000000007</v>
      </c>
      <c r="BA16">
        <f t="shared" si="1"/>
        <v>2757.6009160000003</v>
      </c>
      <c r="BD16">
        <v>25.43</v>
      </c>
      <c r="BE16">
        <v>7.45</v>
      </c>
      <c r="BF16">
        <v>1.33</v>
      </c>
      <c r="BG16">
        <v>1.92</v>
      </c>
      <c r="BH16">
        <v>5.63</v>
      </c>
      <c r="BI16">
        <v>7.03</v>
      </c>
      <c r="BJ16">
        <v>1.6</v>
      </c>
      <c r="BK16">
        <v>4.17</v>
      </c>
      <c r="BL16">
        <v>0.99</v>
      </c>
      <c r="BM16">
        <v>0</v>
      </c>
      <c r="BN16">
        <v>0.49</v>
      </c>
      <c r="BO16">
        <v>14.31</v>
      </c>
      <c r="BP16">
        <v>3.84</v>
      </c>
      <c r="BQ16">
        <v>4.28</v>
      </c>
      <c r="BR16">
        <v>0</v>
      </c>
      <c r="BS16">
        <v>0.21</v>
      </c>
      <c r="BT16">
        <v>0</v>
      </c>
      <c r="BU16">
        <v>0</v>
      </c>
      <c r="BV16">
        <v>0</v>
      </c>
      <c r="BW16">
        <f t="shared" si="2"/>
        <v>78.680000000000007</v>
      </c>
    </row>
    <row r="17" spans="1:75">
      <c r="A17" t="s">
        <v>59</v>
      </c>
      <c r="B17">
        <v>0</v>
      </c>
      <c r="C17">
        <v>34.125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59.183999999999997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42.14808</v>
      </c>
      <c r="AB17">
        <v>26.34008</v>
      </c>
      <c r="AC17">
        <v>19.374782</v>
      </c>
      <c r="AD17">
        <v>36.544144000000003</v>
      </c>
      <c r="AE17">
        <v>49.436556000000003</v>
      </c>
      <c r="AF17">
        <v>28.594000000000001</v>
      </c>
      <c r="AG17">
        <v>39.409199999999998</v>
      </c>
      <c r="AH17">
        <v>93.563599999999994</v>
      </c>
      <c r="AI17">
        <v>3.1825000000000001</v>
      </c>
      <c r="AJ17">
        <v>0</v>
      </c>
      <c r="AK17">
        <v>50.76</v>
      </c>
      <c r="AL17">
        <v>59.262</v>
      </c>
      <c r="AM17">
        <v>0</v>
      </c>
      <c r="AN17">
        <v>0.84172000000000002</v>
      </c>
      <c r="AO17">
        <v>24.99</v>
      </c>
      <c r="AP17">
        <v>11.529</v>
      </c>
      <c r="AQ17">
        <v>62.244</v>
      </c>
      <c r="AR17">
        <v>22.08</v>
      </c>
      <c r="AS17">
        <v>15.87336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78.570000000000007</v>
      </c>
      <c r="BA17">
        <f t="shared" si="1"/>
        <v>2757.7139760000005</v>
      </c>
      <c r="BD17">
        <v>25.43</v>
      </c>
      <c r="BE17">
        <v>7.45</v>
      </c>
      <c r="BF17">
        <v>1.33</v>
      </c>
      <c r="BG17">
        <v>1.92</v>
      </c>
      <c r="BH17">
        <v>5.63</v>
      </c>
      <c r="BI17">
        <v>7.03</v>
      </c>
      <c r="BJ17">
        <v>1.6</v>
      </c>
      <c r="BK17">
        <v>4.17</v>
      </c>
      <c r="BL17">
        <v>0.88</v>
      </c>
      <c r="BM17">
        <v>0</v>
      </c>
      <c r="BN17">
        <v>0.49</v>
      </c>
      <c r="BO17">
        <v>14.31</v>
      </c>
      <c r="BP17">
        <v>3.84</v>
      </c>
      <c r="BQ17">
        <v>4.28</v>
      </c>
      <c r="BR17">
        <v>0</v>
      </c>
      <c r="BS17">
        <v>0.21</v>
      </c>
      <c r="BT17">
        <v>0</v>
      </c>
      <c r="BU17">
        <v>0</v>
      </c>
      <c r="BV17">
        <v>0</v>
      </c>
      <c r="BW17">
        <f t="shared" si="2"/>
        <v>78.570000000000007</v>
      </c>
    </row>
    <row r="18" spans="1:75">
      <c r="A18" t="s">
        <v>60</v>
      </c>
      <c r="B18">
        <v>0</v>
      </c>
      <c r="C18">
        <v>34.125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59.183999999999997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42.14808</v>
      </c>
      <c r="AB18">
        <v>26.34008</v>
      </c>
      <c r="AC18">
        <v>19.374782</v>
      </c>
      <c r="AD18">
        <v>36.544144000000003</v>
      </c>
      <c r="AE18">
        <v>49.436556000000003</v>
      </c>
      <c r="AF18">
        <v>28.594000000000001</v>
      </c>
      <c r="AG18">
        <v>39.409199999999998</v>
      </c>
      <c r="AH18">
        <v>93.563599999999994</v>
      </c>
      <c r="AI18">
        <v>14.003</v>
      </c>
      <c r="AJ18">
        <v>0</v>
      </c>
      <c r="AK18">
        <v>50.76</v>
      </c>
      <c r="AL18">
        <v>59.262</v>
      </c>
      <c r="AM18">
        <v>0</v>
      </c>
      <c r="AN18">
        <v>0.84172000000000002</v>
      </c>
      <c r="AO18">
        <v>24.99</v>
      </c>
      <c r="AP18">
        <v>11.529</v>
      </c>
      <c r="AQ18">
        <v>62.244</v>
      </c>
      <c r="AR18">
        <v>22.08</v>
      </c>
      <c r="AS18">
        <v>15.87336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78.570000000000007</v>
      </c>
      <c r="BA18">
        <f t="shared" si="1"/>
        <v>2768.5344760000007</v>
      </c>
      <c r="BD18">
        <v>25.43</v>
      </c>
      <c r="BE18">
        <v>7.45</v>
      </c>
      <c r="BF18">
        <v>1.33</v>
      </c>
      <c r="BG18">
        <v>1.92</v>
      </c>
      <c r="BH18">
        <v>5.63</v>
      </c>
      <c r="BI18">
        <v>7.03</v>
      </c>
      <c r="BJ18">
        <v>1.6</v>
      </c>
      <c r="BK18">
        <v>4.17</v>
      </c>
      <c r="BL18">
        <v>0.88</v>
      </c>
      <c r="BM18">
        <v>0</v>
      </c>
      <c r="BN18">
        <v>0.49</v>
      </c>
      <c r="BO18">
        <v>14.31</v>
      </c>
      <c r="BP18">
        <v>3.84</v>
      </c>
      <c r="BQ18">
        <v>4.28</v>
      </c>
      <c r="BR18">
        <v>0</v>
      </c>
      <c r="BS18">
        <v>0.21</v>
      </c>
      <c r="BT18">
        <v>0</v>
      </c>
      <c r="BU18">
        <v>0</v>
      </c>
      <c r="BV18">
        <v>0</v>
      </c>
      <c r="BW18">
        <f t="shared" si="2"/>
        <v>78.570000000000007</v>
      </c>
    </row>
    <row r="19" spans="1:75">
      <c r="A19" t="s">
        <v>61</v>
      </c>
      <c r="B19">
        <v>0</v>
      </c>
      <c r="C19">
        <v>34.125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59.183999999999997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42.14808</v>
      </c>
      <c r="AB19">
        <v>26.34008</v>
      </c>
      <c r="AC19">
        <v>19.374782</v>
      </c>
      <c r="AD19">
        <v>36.544144000000003</v>
      </c>
      <c r="AE19">
        <v>49.436556000000003</v>
      </c>
      <c r="AF19">
        <v>28.594000000000001</v>
      </c>
      <c r="AG19">
        <v>39.409199999999998</v>
      </c>
      <c r="AH19">
        <v>93.563599999999994</v>
      </c>
      <c r="AI19">
        <v>14.003</v>
      </c>
      <c r="AJ19">
        <v>0</v>
      </c>
      <c r="AK19">
        <v>50.76</v>
      </c>
      <c r="AL19">
        <v>59.262</v>
      </c>
      <c r="AM19">
        <v>0</v>
      </c>
      <c r="AN19">
        <v>0.84172000000000002</v>
      </c>
      <c r="AO19">
        <v>24.99</v>
      </c>
      <c r="AP19">
        <v>11.529</v>
      </c>
      <c r="AQ19">
        <v>62.244</v>
      </c>
      <c r="AR19">
        <v>22.08</v>
      </c>
      <c r="AS19">
        <v>15.87336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78.570000000000007</v>
      </c>
      <c r="BA19">
        <f t="shared" si="1"/>
        <v>2768.5344760000007</v>
      </c>
      <c r="BD19">
        <v>25.43</v>
      </c>
      <c r="BE19">
        <v>7.45</v>
      </c>
      <c r="BF19">
        <v>1.33</v>
      </c>
      <c r="BG19">
        <v>1.92</v>
      </c>
      <c r="BH19">
        <v>5.63</v>
      </c>
      <c r="BI19">
        <v>7.03</v>
      </c>
      <c r="BJ19">
        <v>1.6</v>
      </c>
      <c r="BK19">
        <v>4.17</v>
      </c>
      <c r="BL19">
        <v>0.88</v>
      </c>
      <c r="BM19">
        <v>0</v>
      </c>
      <c r="BN19">
        <v>0.49</v>
      </c>
      <c r="BO19">
        <v>14.31</v>
      </c>
      <c r="BP19">
        <v>3.84</v>
      </c>
      <c r="BQ19">
        <v>4.28</v>
      </c>
      <c r="BR19">
        <v>0</v>
      </c>
      <c r="BS19">
        <v>0.21</v>
      </c>
      <c r="BT19">
        <v>0</v>
      </c>
      <c r="BU19">
        <v>0</v>
      </c>
      <c r="BV19">
        <v>0</v>
      </c>
      <c r="BW19">
        <f t="shared" si="2"/>
        <v>78.570000000000007</v>
      </c>
    </row>
    <row r="20" spans="1:75">
      <c r="A20" t="s">
        <v>62</v>
      </c>
      <c r="B20">
        <v>0</v>
      </c>
      <c r="C20">
        <v>34.125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59.183999999999997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42.14808</v>
      </c>
      <c r="AB20">
        <v>26.34008</v>
      </c>
      <c r="AC20">
        <v>19.374782</v>
      </c>
      <c r="AD20">
        <v>36.544144000000003</v>
      </c>
      <c r="AE20">
        <v>49.436556000000003</v>
      </c>
      <c r="AF20">
        <v>28.594000000000001</v>
      </c>
      <c r="AG20">
        <v>39.409199999999998</v>
      </c>
      <c r="AH20">
        <v>93.563599999999994</v>
      </c>
      <c r="AI20">
        <v>14.003</v>
      </c>
      <c r="AJ20">
        <v>0</v>
      </c>
      <c r="AK20">
        <v>50.76</v>
      </c>
      <c r="AL20">
        <v>59.262</v>
      </c>
      <c r="AM20">
        <v>0</v>
      </c>
      <c r="AN20">
        <v>0.84172000000000002</v>
      </c>
      <c r="AO20">
        <v>24.99</v>
      </c>
      <c r="AP20">
        <v>11.529</v>
      </c>
      <c r="AQ20">
        <v>62.244</v>
      </c>
      <c r="AR20">
        <v>22.08</v>
      </c>
      <c r="AS20">
        <v>15.87336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78.570000000000007</v>
      </c>
      <c r="BA20">
        <f t="shared" si="1"/>
        <v>2768.5344760000007</v>
      </c>
      <c r="BD20">
        <v>25.43</v>
      </c>
      <c r="BE20">
        <v>7.45</v>
      </c>
      <c r="BF20">
        <v>1.33</v>
      </c>
      <c r="BG20">
        <v>1.92</v>
      </c>
      <c r="BH20">
        <v>5.63</v>
      </c>
      <c r="BI20">
        <v>7.03</v>
      </c>
      <c r="BJ20">
        <v>1.6</v>
      </c>
      <c r="BK20">
        <v>4.17</v>
      </c>
      <c r="BL20">
        <v>0.88</v>
      </c>
      <c r="BM20">
        <v>0</v>
      </c>
      <c r="BN20">
        <v>0.49</v>
      </c>
      <c r="BO20">
        <v>14.31</v>
      </c>
      <c r="BP20">
        <v>3.84</v>
      </c>
      <c r="BQ20">
        <v>4.28</v>
      </c>
      <c r="BR20">
        <v>0</v>
      </c>
      <c r="BS20">
        <v>0.21</v>
      </c>
      <c r="BT20">
        <v>0</v>
      </c>
      <c r="BU20">
        <v>0</v>
      </c>
      <c r="BV20">
        <v>0</v>
      </c>
      <c r="BW20">
        <f t="shared" si="2"/>
        <v>78.570000000000007</v>
      </c>
    </row>
    <row r="21" spans="1:75">
      <c r="A21" t="s">
        <v>63</v>
      </c>
      <c r="B21">
        <v>0</v>
      </c>
      <c r="C21">
        <v>34.125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59.183999999999997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42.14808</v>
      </c>
      <c r="AB21">
        <v>26.34008</v>
      </c>
      <c r="AC21">
        <v>19.374782</v>
      </c>
      <c r="AD21">
        <v>36.544144000000003</v>
      </c>
      <c r="AE21">
        <v>49.436556000000003</v>
      </c>
      <c r="AF21">
        <v>28.594000000000001</v>
      </c>
      <c r="AG21">
        <v>39.409199999999998</v>
      </c>
      <c r="AH21">
        <v>93.563599999999994</v>
      </c>
      <c r="AI21">
        <v>3.1825000000000001</v>
      </c>
      <c r="AJ21">
        <v>0</v>
      </c>
      <c r="AK21">
        <v>50.76</v>
      </c>
      <c r="AL21">
        <v>69.72</v>
      </c>
      <c r="AM21">
        <v>0</v>
      </c>
      <c r="AN21">
        <v>0.84172000000000002</v>
      </c>
      <c r="AO21">
        <v>24.99</v>
      </c>
      <c r="AP21">
        <v>11.529</v>
      </c>
      <c r="AQ21">
        <v>62.244</v>
      </c>
      <c r="AR21">
        <v>52.991999999999997</v>
      </c>
      <c r="AS21">
        <v>15.87336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78.570000000000007</v>
      </c>
      <c r="BA21">
        <f t="shared" si="1"/>
        <v>2799.0839760000003</v>
      </c>
      <c r="BD21">
        <v>25.43</v>
      </c>
      <c r="BE21">
        <v>7.45</v>
      </c>
      <c r="BF21">
        <v>1.33</v>
      </c>
      <c r="BG21">
        <v>1.92</v>
      </c>
      <c r="BH21">
        <v>5.63</v>
      </c>
      <c r="BI21">
        <v>7.03</v>
      </c>
      <c r="BJ21">
        <v>1.6</v>
      </c>
      <c r="BK21">
        <v>4.17</v>
      </c>
      <c r="BL21">
        <v>0.88</v>
      </c>
      <c r="BM21">
        <v>0</v>
      </c>
      <c r="BN21">
        <v>0.49</v>
      </c>
      <c r="BO21">
        <v>14.31</v>
      </c>
      <c r="BP21">
        <v>3.84</v>
      </c>
      <c r="BQ21">
        <v>4.28</v>
      </c>
      <c r="BR21">
        <v>0</v>
      </c>
      <c r="BS21">
        <v>0.21</v>
      </c>
      <c r="BT21">
        <v>0</v>
      </c>
      <c r="BU21">
        <v>0</v>
      </c>
      <c r="BV21">
        <v>0</v>
      </c>
      <c r="BW21">
        <f t="shared" si="2"/>
        <v>78.570000000000007</v>
      </c>
    </row>
    <row r="22" spans="1:75">
      <c r="A22" t="s">
        <v>64</v>
      </c>
      <c r="B22">
        <v>0</v>
      </c>
      <c r="C22">
        <v>34.125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59.183999999999997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42.14808</v>
      </c>
      <c r="AB22">
        <v>26.34008</v>
      </c>
      <c r="AC22">
        <v>19.374782</v>
      </c>
      <c r="AD22">
        <v>36.544144000000003</v>
      </c>
      <c r="AE22">
        <v>49.436556000000003</v>
      </c>
      <c r="AF22">
        <v>28.594000000000001</v>
      </c>
      <c r="AG22">
        <v>39.409199999999998</v>
      </c>
      <c r="AH22">
        <v>93.563599999999994</v>
      </c>
      <c r="AI22">
        <v>3.1825000000000001</v>
      </c>
      <c r="AJ22">
        <v>0</v>
      </c>
      <c r="AK22">
        <v>50.76</v>
      </c>
      <c r="AL22">
        <v>69.72</v>
      </c>
      <c r="AM22">
        <v>0</v>
      </c>
      <c r="AN22">
        <v>0.84172000000000002</v>
      </c>
      <c r="AO22">
        <v>24.99</v>
      </c>
      <c r="AP22">
        <v>11.529</v>
      </c>
      <c r="AQ22">
        <v>62.244</v>
      </c>
      <c r="AR22">
        <v>52.991999999999997</v>
      </c>
      <c r="AS22">
        <v>15.87336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78.570000000000007</v>
      </c>
      <c r="BA22">
        <f t="shared" si="1"/>
        <v>2799.0839760000003</v>
      </c>
      <c r="BD22">
        <v>25.43</v>
      </c>
      <c r="BE22">
        <v>7.45</v>
      </c>
      <c r="BF22">
        <v>1.33</v>
      </c>
      <c r="BG22">
        <v>1.92</v>
      </c>
      <c r="BH22">
        <v>5.63</v>
      </c>
      <c r="BI22">
        <v>7.03</v>
      </c>
      <c r="BJ22">
        <v>1.6</v>
      </c>
      <c r="BK22">
        <v>4.17</v>
      </c>
      <c r="BL22">
        <v>0.88</v>
      </c>
      <c r="BM22">
        <v>0</v>
      </c>
      <c r="BN22">
        <v>0.49</v>
      </c>
      <c r="BO22">
        <v>14.31</v>
      </c>
      <c r="BP22">
        <v>3.84</v>
      </c>
      <c r="BQ22">
        <v>4.28</v>
      </c>
      <c r="BR22">
        <v>0</v>
      </c>
      <c r="BS22">
        <v>0.21</v>
      </c>
      <c r="BT22">
        <v>0</v>
      </c>
      <c r="BU22">
        <v>0</v>
      </c>
      <c r="BV22">
        <v>0</v>
      </c>
      <c r="BW22">
        <f t="shared" si="2"/>
        <v>78.570000000000007</v>
      </c>
    </row>
    <row r="23" spans="1:75">
      <c r="A23" t="s">
        <v>65</v>
      </c>
      <c r="B23">
        <v>0</v>
      </c>
      <c r="C23">
        <v>34.125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59.183999999999997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42.14808</v>
      </c>
      <c r="AB23">
        <v>26.34008</v>
      </c>
      <c r="AC23">
        <v>19.374782</v>
      </c>
      <c r="AD23">
        <v>36.544144000000003</v>
      </c>
      <c r="AE23">
        <v>49.436556000000003</v>
      </c>
      <c r="AF23">
        <v>28.594000000000001</v>
      </c>
      <c r="AG23">
        <v>39.409199999999998</v>
      </c>
      <c r="AH23">
        <v>93.563599999999994</v>
      </c>
      <c r="AI23">
        <v>14.003</v>
      </c>
      <c r="AJ23">
        <v>0</v>
      </c>
      <c r="AK23">
        <v>50.76</v>
      </c>
      <c r="AL23">
        <v>69.72</v>
      </c>
      <c r="AM23">
        <v>0</v>
      </c>
      <c r="AN23">
        <v>0.84172000000000002</v>
      </c>
      <c r="AO23">
        <v>24.99</v>
      </c>
      <c r="AP23">
        <v>11.529</v>
      </c>
      <c r="AQ23">
        <v>62.244</v>
      </c>
      <c r="AR23">
        <v>17.664000000000001</v>
      </c>
      <c r="AS23">
        <v>15.87336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78.570000000000007</v>
      </c>
      <c r="BA23">
        <f t="shared" si="1"/>
        <v>2774.5764760000006</v>
      </c>
      <c r="BD23">
        <v>25.43</v>
      </c>
      <c r="BE23">
        <v>7.45</v>
      </c>
      <c r="BF23">
        <v>1.33</v>
      </c>
      <c r="BG23">
        <v>1.92</v>
      </c>
      <c r="BH23">
        <v>5.63</v>
      </c>
      <c r="BI23">
        <v>7.03</v>
      </c>
      <c r="BJ23">
        <v>1.6</v>
      </c>
      <c r="BK23">
        <v>4.17</v>
      </c>
      <c r="BL23">
        <v>0.88</v>
      </c>
      <c r="BM23">
        <v>0</v>
      </c>
      <c r="BN23">
        <v>0.49</v>
      </c>
      <c r="BO23">
        <v>14.31</v>
      </c>
      <c r="BP23">
        <v>3.84</v>
      </c>
      <c r="BQ23">
        <v>4.28</v>
      </c>
      <c r="BR23">
        <v>0</v>
      </c>
      <c r="BS23">
        <v>0.21</v>
      </c>
      <c r="BT23">
        <v>0</v>
      </c>
      <c r="BU23">
        <v>0</v>
      </c>
      <c r="BV23">
        <v>0</v>
      </c>
      <c r="BW23">
        <f t="shared" si="2"/>
        <v>78.570000000000007</v>
      </c>
    </row>
    <row r="24" spans="1:75">
      <c r="A24" t="s">
        <v>66</v>
      </c>
      <c r="B24">
        <v>0</v>
      </c>
      <c r="C24">
        <v>34.125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59.183999999999997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42.14808</v>
      </c>
      <c r="AB24">
        <v>26.34008</v>
      </c>
      <c r="AC24">
        <v>19.374782</v>
      </c>
      <c r="AD24">
        <v>36.544144000000003</v>
      </c>
      <c r="AE24">
        <v>49.436556000000003</v>
      </c>
      <c r="AF24">
        <v>28.594000000000001</v>
      </c>
      <c r="AG24">
        <v>39.409199999999998</v>
      </c>
      <c r="AH24">
        <v>93.563599999999994</v>
      </c>
      <c r="AI24">
        <v>14.003</v>
      </c>
      <c r="AJ24">
        <v>0</v>
      </c>
      <c r="AK24">
        <v>50.76</v>
      </c>
      <c r="AL24">
        <v>69.72</v>
      </c>
      <c r="AM24">
        <v>0</v>
      </c>
      <c r="AN24">
        <v>0.84172000000000002</v>
      </c>
      <c r="AO24">
        <v>24.99</v>
      </c>
      <c r="AP24">
        <v>11.529</v>
      </c>
      <c r="AQ24">
        <v>62.244</v>
      </c>
      <c r="AR24">
        <v>17.664000000000001</v>
      </c>
      <c r="AS24">
        <v>15.87336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78.570000000000007</v>
      </c>
      <c r="BA24">
        <f t="shared" si="1"/>
        <v>2774.5764760000006</v>
      </c>
      <c r="BD24">
        <v>25.43</v>
      </c>
      <c r="BE24">
        <v>7.45</v>
      </c>
      <c r="BF24">
        <v>1.33</v>
      </c>
      <c r="BG24">
        <v>1.92</v>
      </c>
      <c r="BH24">
        <v>5.63</v>
      </c>
      <c r="BI24">
        <v>7.03</v>
      </c>
      <c r="BJ24">
        <v>1.6</v>
      </c>
      <c r="BK24">
        <v>4.17</v>
      </c>
      <c r="BL24">
        <v>0.88</v>
      </c>
      <c r="BM24">
        <v>0</v>
      </c>
      <c r="BN24">
        <v>0.49</v>
      </c>
      <c r="BO24">
        <v>14.31</v>
      </c>
      <c r="BP24">
        <v>3.84</v>
      </c>
      <c r="BQ24">
        <v>4.28</v>
      </c>
      <c r="BR24">
        <v>0</v>
      </c>
      <c r="BS24">
        <v>0.21</v>
      </c>
      <c r="BT24">
        <v>0</v>
      </c>
      <c r="BU24">
        <v>0</v>
      </c>
      <c r="BV24">
        <v>0</v>
      </c>
      <c r="BW24">
        <f t="shared" si="2"/>
        <v>78.570000000000007</v>
      </c>
    </row>
    <row r="25" spans="1:75">
      <c r="A25" t="s">
        <v>67</v>
      </c>
      <c r="B25">
        <v>0</v>
      </c>
      <c r="C25">
        <v>34.125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59.183999999999997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42.14808</v>
      </c>
      <c r="AB25">
        <v>26.34008</v>
      </c>
      <c r="AC25">
        <v>19.374782</v>
      </c>
      <c r="AD25">
        <v>36.544144000000003</v>
      </c>
      <c r="AE25">
        <v>49.436556000000003</v>
      </c>
      <c r="AF25">
        <v>28.594000000000001</v>
      </c>
      <c r="AG25">
        <v>39.409199999999998</v>
      </c>
      <c r="AH25">
        <v>116.9545</v>
      </c>
      <c r="AI25">
        <v>14.003</v>
      </c>
      <c r="AJ25">
        <v>0</v>
      </c>
      <c r="AK25">
        <v>50.76</v>
      </c>
      <c r="AL25">
        <v>69.72</v>
      </c>
      <c r="AM25">
        <v>0</v>
      </c>
      <c r="AN25">
        <v>0.84172000000000002</v>
      </c>
      <c r="AO25">
        <v>24.99</v>
      </c>
      <c r="AP25">
        <v>11.529</v>
      </c>
      <c r="AQ25">
        <v>62.244</v>
      </c>
      <c r="AR25">
        <v>17.664000000000001</v>
      </c>
      <c r="AS25">
        <v>15.87336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78.570000000000007</v>
      </c>
      <c r="BA25">
        <f t="shared" si="1"/>
        <v>2797.9673760000005</v>
      </c>
      <c r="BD25">
        <v>25.43</v>
      </c>
      <c r="BE25">
        <v>7.45</v>
      </c>
      <c r="BF25">
        <v>1.33</v>
      </c>
      <c r="BG25">
        <v>1.92</v>
      </c>
      <c r="BH25">
        <v>5.63</v>
      </c>
      <c r="BI25">
        <v>7.03</v>
      </c>
      <c r="BJ25">
        <v>1.6</v>
      </c>
      <c r="BK25">
        <v>4.17</v>
      </c>
      <c r="BL25">
        <v>0.88</v>
      </c>
      <c r="BM25">
        <v>0</v>
      </c>
      <c r="BN25">
        <v>0.49</v>
      </c>
      <c r="BO25">
        <v>14.31</v>
      </c>
      <c r="BP25">
        <v>3.84</v>
      </c>
      <c r="BQ25">
        <v>4.28</v>
      </c>
      <c r="BR25">
        <v>0</v>
      </c>
      <c r="BS25">
        <v>0.21</v>
      </c>
      <c r="BT25">
        <v>0</v>
      </c>
      <c r="BU25">
        <v>0</v>
      </c>
      <c r="BV25">
        <v>0</v>
      </c>
      <c r="BW25">
        <f t="shared" si="2"/>
        <v>78.570000000000007</v>
      </c>
    </row>
    <row r="26" spans="1:75">
      <c r="A26" t="s">
        <v>68</v>
      </c>
      <c r="B26">
        <v>0</v>
      </c>
      <c r="C26">
        <v>34.125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59.183999999999997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42.14808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28.594000000000001</v>
      </c>
      <c r="AG26">
        <v>39.409199999999998</v>
      </c>
      <c r="AH26">
        <v>116.9545</v>
      </c>
      <c r="AI26">
        <v>6.3650000000000002</v>
      </c>
      <c r="AJ26">
        <v>0</v>
      </c>
      <c r="AK26">
        <v>50.76</v>
      </c>
      <c r="AL26">
        <v>69.72</v>
      </c>
      <c r="AM26">
        <v>0</v>
      </c>
      <c r="AN26">
        <v>0.84172000000000002</v>
      </c>
      <c r="AO26">
        <v>24.99</v>
      </c>
      <c r="AP26">
        <v>11.529</v>
      </c>
      <c r="AQ26">
        <v>62.244</v>
      </c>
      <c r="AR26">
        <v>17.664000000000001</v>
      </c>
      <c r="AS26">
        <v>15.87336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78.680000000000007</v>
      </c>
      <c r="BA26">
        <f t="shared" si="1"/>
        <v>2790.4393759999998</v>
      </c>
      <c r="BD26">
        <v>25.43</v>
      </c>
      <c r="BE26">
        <v>7.45</v>
      </c>
      <c r="BF26">
        <v>1.33</v>
      </c>
      <c r="BG26">
        <v>1.92</v>
      </c>
      <c r="BH26">
        <v>5.63</v>
      </c>
      <c r="BI26">
        <v>7.03</v>
      </c>
      <c r="BJ26">
        <v>1.6</v>
      </c>
      <c r="BK26">
        <v>4.26</v>
      </c>
      <c r="BL26">
        <v>0.9</v>
      </c>
      <c r="BM26">
        <v>0</v>
      </c>
      <c r="BN26">
        <v>0.49</v>
      </c>
      <c r="BO26">
        <v>14.31</v>
      </c>
      <c r="BP26">
        <v>3.84</v>
      </c>
      <c r="BQ26">
        <v>4.28</v>
      </c>
      <c r="BR26">
        <v>0</v>
      </c>
      <c r="BS26">
        <v>0.21</v>
      </c>
      <c r="BT26">
        <v>0</v>
      </c>
      <c r="BU26">
        <v>0</v>
      </c>
      <c r="BV26">
        <v>0</v>
      </c>
      <c r="BW26">
        <f t="shared" si="2"/>
        <v>78.680000000000007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59.183999999999997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26.34008</v>
      </c>
      <c r="AC27">
        <v>19.374782</v>
      </c>
      <c r="AD27">
        <v>36.544144000000003</v>
      </c>
      <c r="AE27">
        <v>49.436556000000003</v>
      </c>
      <c r="AF27">
        <v>28.594000000000001</v>
      </c>
      <c r="AG27">
        <v>39.409199999999998</v>
      </c>
      <c r="AH27">
        <v>116.9545</v>
      </c>
      <c r="AI27">
        <v>11.457000000000001</v>
      </c>
      <c r="AJ27">
        <v>0</v>
      </c>
      <c r="AK27">
        <v>50.76</v>
      </c>
      <c r="AL27">
        <v>69.72</v>
      </c>
      <c r="AM27">
        <v>0</v>
      </c>
      <c r="AN27">
        <v>0.84172000000000002</v>
      </c>
      <c r="AO27">
        <v>24.99</v>
      </c>
      <c r="AP27">
        <v>11.529</v>
      </c>
      <c r="AQ27">
        <v>62.244</v>
      </c>
      <c r="AR27">
        <v>24.288</v>
      </c>
      <c r="AS27">
        <v>15.87336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78.429999999999993</v>
      </c>
      <c r="BA27">
        <f t="shared" si="1"/>
        <v>2801.9053759999997</v>
      </c>
      <c r="BD27">
        <v>24.07</v>
      </c>
      <c r="BE27">
        <v>7.63</v>
      </c>
      <c r="BF27">
        <v>1.26</v>
      </c>
      <c r="BG27">
        <v>1.98</v>
      </c>
      <c r="BH27">
        <v>5.81</v>
      </c>
      <c r="BI27">
        <v>7.17</v>
      </c>
      <c r="BJ27">
        <v>1.56</v>
      </c>
      <c r="BK27">
        <v>4.25</v>
      </c>
      <c r="BL27">
        <v>0.94</v>
      </c>
      <c r="BM27">
        <v>0</v>
      </c>
      <c r="BN27">
        <v>0.5</v>
      </c>
      <c r="BO27">
        <v>14.66</v>
      </c>
      <c r="BP27">
        <v>3.98</v>
      </c>
      <c r="BQ27">
        <v>4.41</v>
      </c>
      <c r="BR27">
        <v>0</v>
      </c>
      <c r="BS27">
        <v>0.21</v>
      </c>
      <c r="BT27">
        <v>0</v>
      </c>
      <c r="BU27">
        <v>0</v>
      </c>
      <c r="BV27">
        <v>0</v>
      </c>
      <c r="BW27">
        <f t="shared" si="2"/>
        <v>78.429999999999993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59.183999999999997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26.34008</v>
      </c>
      <c r="AC28">
        <v>19.374782</v>
      </c>
      <c r="AD28">
        <v>36.544144000000003</v>
      </c>
      <c r="AE28">
        <v>49.436556000000003</v>
      </c>
      <c r="AF28">
        <v>28.594000000000001</v>
      </c>
      <c r="AG28">
        <v>39.409199999999998</v>
      </c>
      <c r="AH28">
        <v>116.9545</v>
      </c>
      <c r="AI28">
        <v>48.883200000000002</v>
      </c>
      <c r="AJ28">
        <v>0</v>
      </c>
      <c r="AK28">
        <v>50.76</v>
      </c>
      <c r="AL28">
        <v>69.72</v>
      </c>
      <c r="AM28">
        <v>0</v>
      </c>
      <c r="AN28">
        <v>0.84172000000000002</v>
      </c>
      <c r="AO28">
        <v>24.99</v>
      </c>
      <c r="AP28">
        <v>11.529</v>
      </c>
      <c r="AQ28">
        <v>62.244</v>
      </c>
      <c r="AR28">
        <v>24.288</v>
      </c>
      <c r="AS28">
        <v>15.87336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78.429999999999993</v>
      </c>
      <c r="BA28">
        <f t="shared" si="1"/>
        <v>2839.331576</v>
      </c>
      <c r="BD28">
        <v>24.07</v>
      </c>
      <c r="BE28">
        <v>7.63</v>
      </c>
      <c r="BF28">
        <v>1.26</v>
      </c>
      <c r="BG28">
        <v>1.98</v>
      </c>
      <c r="BH28">
        <v>5.81</v>
      </c>
      <c r="BI28">
        <v>7.17</v>
      </c>
      <c r="BJ28">
        <v>1.56</v>
      </c>
      <c r="BK28">
        <v>4.25</v>
      </c>
      <c r="BL28">
        <v>0.94</v>
      </c>
      <c r="BM28">
        <v>0</v>
      </c>
      <c r="BN28">
        <v>0.5</v>
      </c>
      <c r="BO28">
        <v>14.66</v>
      </c>
      <c r="BP28">
        <v>3.98</v>
      </c>
      <c r="BQ28">
        <v>4.41</v>
      </c>
      <c r="BR28">
        <v>0</v>
      </c>
      <c r="BS28">
        <v>0.21</v>
      </c>
      <c r="BT28">
        <v>0</v>
      </c>
      <c r="BU28">
        <v>0</v>
      </c>
      <c r="BV28">
        <v>0</v>
      </c>
      <c r="BW28">
        <f t="shared" si="2"/>
        <v>78.429999999999993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59.183999999999997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135.75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28.594000000000001</v>
      </c>
      <c r="AG29">
        <v>39.409199999999998</v>
      </c>
      <c r="AH29">
        <v>116.9545</v>
      </c>
      <c r="AI29">
        <v>48.883200000000002</v>
      </c>
      <c r="AJ29">
        <v>0</v>
      </c>
      <c r="AK29">
        <v>50.76</v>
      </c>
      <c r="AL29">
        <v>69.72</v>
      </c>
      <c r="AM29">
        <v>0</v>
      </c>
      <c r="AN29">
        <v>0.84172000000000002</v>
      </c>
      <c r="AO29">
        <v>24.99</v>
      </c>
      <c r="AP29">
        <v>11.529</v>
      </c>
      <c r="AQ29">
        <v>62.244</v>
      </c>
      <c r="AR29">
        <v>24.288</v>
      </c>
      <c r="AS29">
        <v>15.87336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78.539999999999992</v>
      </c>
      <c r="BA29">
        <f t="shared" si="1"/>
        <v>2842.4328759999999</v>
      </c>
      <c r="BD29">
        <v>24.07</v>
      </c>
      <c r="BE29">
        <v>7.63</v>
      </c>
      <c r="BF29">
        <v>1.26</v>
      </c>
      <c r="BG29">
        <v>1.98</v>
      </c>
      <c r="BH29">
        <v>5.81</v>
      </c>
      <c r="BI29">
        <v>7.17</v>
      </c>
      <c r="BJ29">
        <v>1.56</v>
      </c>
      <c r="BK29">
        <v>4.3600000000000003</v>
      </c>
      <c r="BL29">
        <v>0.94</v>
      </c>
      <c r="BM29">
        <v>0</v>
      </c>
      <c r="BN29">
        <v>0.5</v>
      </c>
      <c r="BO29">
        <v>14.66</v>
      </c>
      <c r="BP29">
        <v>3.98</v>
      </c>
      <c r="BQ29">
        <v>4.41</v>
      </c>
      <c r="BR29">
        <v>0</v>
      </c>
      <c r="BS29">
        <v>0.21</v>
      </c>
      <c r="BT29">
        <v>0</v>
      </c>
      <c r="BU29">
        <v>0</v>
      </c>
      <c r="BV29">
        <v>0</v>
      </c>
      <c r="BW29">
        <f t="shared" si="2"/>
        <v>78.539999999999992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59.183999999999997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132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28.594000000000001</v>
      </c>
      <c r="AG30">
        <v>39.409199999999998</v>
      </c>
      <c r="AH30">
        <v>116.9545</v>
      </c>
      <c r="AI30">
        <v>48.883200000000002</v>
      </c>
      <c r="AJ30">
        <v>0</v>
      </c>
      <c r="AK30">
        <v>50.76</v>
      </c>
      <c r="AL30">
        <v>69.72</v>
      </c>
      <c r="AM30">
        <v>0</v>
      </c>
      <c r="AN30">
        <v>0.84172000000000002</v>
      </c>
      <c r="AO30">
        <v>24.99</v>
      </c>
      <c r="AP30">
        <v>11.529</v>
      </c>
      <c r="AQ30">
        <v>46.683</v>
      </c>
      <c r="AR30">
        <v>24.288</v>
      </c>
      <c r="AS30">
        <v>15.87336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78.539999999999992</v>
      </c>
      <c r="BA30">
        <f t="shared" si="1"/>
        <v>2823.1218759999997</v>
      </c>
      <c r="BD30">
        <v>24.07</v>
      </c>
      <c r="BE30">
        <v>7.63</v>
      </c>
      <c r="BF30">
        <v>1.26</v>
      </c>
      <c r="BG30">
        <v>1.98</v>
      </c>
      <c r="BH30">
        <v>5.81</v>
      </c>
      <c r="BI30">
        <v>7.17</v>
      </c>
      <c r="BJ30">
        <v>1.56</v>
      </c>
      <c r="BK30">
        <v>4.3600000000000003</v>
      </c>
      <c r="BL30">
        <v>0.94</v>
      </c>
      <c r="BM30">
        <v>0</v>
      </c>
      <c r="BN30">
        <v>0.5</v>
      </c>
      <c r="BO30">
        <v>14.66</v>
      </c>
      <c r="BP30">
        <v>3.98</v>
      </c>
      <c r="BQ30">
        <v>4.41</v>
      </c>
      <c r="BR30">
        <v>0</v>
      </c>
      <c r="BS30">
        <v>0.21</v>
      </c>
      <c r="BT30">
        <v>0</v>
      </c>
      <c r="BU30">
        <v>0</v>
      </c>
      <c r="BV30">
        <v>0</v>
      </c>
      <c r="BW30">
        <f t="shared" si="2"/>
        <v>78.539999999999992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59.183999999999997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128.25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42.14808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28.594000000000001</v>
      </c>
      <c r="AG31">
        <v>39.409199999999998</v>
      </c>
      <c r="AH31">
        <v>116.9545</v>
      </c>
      <c r="AI31">
        <v>35.643999999999998</v>
      </c>
      <c r="AJ31">
        <v>0</v>
      </c>
      <c r="AK31">
        <v>50.76</v>
      </c>
      <c r="AL31">
        <v>69.72</v>
      </c>
      <c r="AM31">
        <v>0</v>
      </c>
      <c r="AN31">
        <v>0.84172000000000002</v>
      </c>
      <c r="AO31">
        <v>24.99</v>
      </c>
      <c r="AP31">
        <v>11.529</v>
      </c>
      <c r="AQ31">
        <v>46.683</v>
      </c>
      <c r="AR31">
        <v>22.08</v>
      </c>
      <c r="AS31">
        <v>15.87336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78.459999999999994</v>
      </c>
      <c r="BA31">
        <f t="shared" si="1"/>
        <v>2803.8446759999993</v>
      </c>
      <c r="BD31">
        <v>24.07</v>
      </c>
      <c r="BE31">
        <v>7.63</v>
      </c>
      <c r="BF31">
        <v>1.26</v>
      </c>
      <c r="BG31">
        <v>1.98</v>
      </c>
      <c r="BH31">
        <v>5.81</v>
      </c>
      <c r="BI31">
        <v>7.17</v>
      </c>
      <c r="BJ31">
        <v>1.56</v>
      </c>
      <c r="BK31">
        <v>4.3</v>
      </c>
      <c r="BL31">
        <v>0.92</v>
      </c>
      <c r="BM31">
        <v>0</v>
      </c>
      <c r="BN31">
        <v>0.5</v>
      </c>
      <c r="BO31">
        <v>14.66</v>
      </c>
      <c r="BP31">
        <v>3.98</v>
      </c>
      <c r="BQ31">
        <v>4.41</v>
      </c>
      <c r="BR31">
        <v>0</v>
      </c>
      <c r="BS31">
        <v>0.21</v>
      </c>
      <c r="BT31">
        <v>0</v>
      </c>
      <c r="BU31">
        <v>0</v>
      </c>
      <c r="BV31">
        <v>0</v>
      </c>
      <c r="BW31">
        <f t="shared" si="2"/>
        <v>78.459999999999994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59.183999999999997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42.14808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28.594000000000001</v>
      </c>
      <c r="AG32">
        <v>39.409199999999998</v>
      </c>
      <c r="AH32">
        <v>116.9545</v>
      </c>
      <c r="AI32">
        <v>35.643999999999998</v>
      </c>
      <c r="AJ32">
        <v>0</v>
      </c>
      <c r="AK32">
        <v>50.76</v>
      </c>
      <c r="AL32">
        <v>69.72</v>
      </c>
      <c r="AM32">
        <v>0</v>
      </c>
      <c r="AN32">
        <v>0.84172000000000002</v>
      </c>
      <c r="AO32">
        <v>24.99</v>
      </c>
      <c r="AP32">
        <v>11.529</v>
      </c>
      <c r="AQ32">
        <v>46.683</v>
      </c>
      <c r="AR32">
        <v>22.08</v>
      </c>
      <c r="AS32">
        <v>15.87336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78.459999999999994</v>
      </c>
      <c r="BA32">
        <f t="shared" si="1"/>
        <v>2800.0946759999993</v>
      </c>
      <c r="BD32">
        <v>24.07</v>
      </c>
      <c r="BE32">
        <v>7.63</v>
      </c>
      <c r="BF32">
        <v>1.26</v>
      </c>
      <c r="BG32">
        <v>1.98</v>
      </c>
      <c r="BH32">
        <v>5.81</v>
      </c>
      <c r="BI32">
        <v>7.17</v>
      </c>
      <c r="BJ32">
        <v>1.56</v>
      </c>
      <c r="BK32">
        <v>4.3</v>
      </c>
      <c r="BL32">
        <v>0.92</v>
      </c>
      <c r="BM32">
        <v>0</v>
      </c>
      <c r="BN32">
        <v>0.5</v>
      </c>
      <c r="BO32">
        <v>14.66</v>
      </c>
      <c r="BP32">
        <v>3.98</v>
      </c>
      <c r="BQ32">
        <v>4.41</v>
      </c>
      <c r="BR32">
        <v>0</v>
      </c>
      <c r="BS32">
        <v>0.21</v>
      </c>
      <c r="BT32">
        <v>0</v>
      </c>
      <c r="BU32">
        <v>0</v>
      </c>
      <c r="BV32">
        <v>0</v>
      </c>
      <c r="BW32">
        <f t="shared" si="2"/>
        <v>78.459999999999994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59.183999999999997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122.25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39.409199999999998</v>
      </c>
      <c r="AH33">
        <v>116.9545</v>
      </c>
      <c r="AI33">
        <v>35.643999999999998</v>
      </c>
      <c r="AJ33">
        <v>0</v>
      </c>
      <c r="AK33">
        <v>50.76</v>
      </c>
      <c r="AL33">
        <v>59.262</v>
      </c>
      <c r="AM33">
        <v>0</v>
      </c>
      <c r="AN33">
        <v>0.84172000000000002</v>
      </c>
      <c r="AO33">
        <v>24.99</v>
      </c>
      <c r="AP33">
        <v>11.529</v>
      </c>
      <c r="AQ33">
        <v>46.683</v>
      </c>
      <c r="AR33">
        <v>22.08</v>
      </c>
      <c r="AS33">
        <v>15.87336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78.459999999999994</v>
      </c>
      <c r="BA33">
        <f t="shared" si="1"/>
        <v>2787.3675739999999</v>
      </c>
      <c r="BD33">
        <v>24.07</v>
      </c>
      <c r="BE33">
        <v>7.63</v>
      </c>
      <c r="BF33">
        <v>1.26</v>
      </c>
      <c r="BG33">
        <v>1.98</v>
      </c>
      <c r="BH33">
        <v>5.81</v>
      </c>
      <c r="BI33">
        <v>7.17</v>
      </c>
      <c r="BJ33">
        <v>1.56</v>
      </c>
      <c r="BK33">
        <v>4.3</v>
      </c>
      <c r="BL33">
        <v>0.92</v>
      </c>
      <c r="BM33">
        <v>0</v>
      </c>
      <c r="BN33">
        <v>0.5</v>
      </c>
      <c r="BO33">
        <v>14.66</v>
      </c>
      <c r="BP33">
        <v>3.98</v>
      </c>
      <c r="BQ33">
        <v>4.41</v>
      </c>
      <c r="BR33">
        <v>0</v>
      </c>
      <c r="BS33">
        <v>0.21</v>
      </c>
      <c r="BT33">
        <v>0</v>
      </c>
      <c r="BU33">
        <v>0</v>
      </c>
      <c r="BV33">
        <v>0</v>
      </c>
      <c r="BW33">
        <f t="shared" si="2"/>
        <v>78.459999999999994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59.183999999999997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39.409199999999998</v>
      </c>
      <c r="AH34">
        <v>116.9545</v>
      </c>
      <c r="AI34">
        <v>19.094999999999999</v>
      </c>
      <c r="AJ34">
        <v>0</v>
      </c>
      <c r="AK34">
        <v>50.76</v>
      </c>
      <c r="AL34">
        <v>59.262</v>
      </c>
      <c r="AM34">
        <v>0</v>
      </c>
      <c r="AN34">
        <v>0.84172000000000002</v>
      </c>
      <c r="AO34">
        <v>24.99</v>
      </c>
      <c r="AP34">
        <v>11.529</v>
      </c>
      <c r="AQ34">
        <v>46.683</v>
      </c>
      <c r="AR34">
        <v>22.08</v>
      </c>
      <c r="AS34">
        <v>15.87336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78.459999999999994</v>
      </c>
      <c r="BA34">
        <f t="shared" si="1"/>
        <v>2756.7692139999999</v>
      </c>
      <c r="BD34">
        <v>24.07</v>
      </c>
      <c r="BE34">
        <v>7.63</v>
      </c>
      <c r="BF34">
        <v>1.26</v>
      </c>
      <c r="BG34">
        <v>1.98</v>
      </c>
      <c r="BH34">
        <v>5.81</v>
      </c>
      <c r="BI34">
        <v>7.17</v>
      </c>
      <c r="BJ34">
        <v>1.56</v>
      </c>
      <c r="BK34">
        <v>4.3</v>
      </c>
      <c r="BL34">
        <v>0.92</v>
      </c>
      <c r="BM34">
        <v>0</v>
      </c>
      <c r="BN34">
        <v>0.5</v>
      </c>
      <c r="BO34">
        <v>14.66</v>
      </c>
      <c r="BP34">
        <v>3.98</v>
      </c>
      <c r="BQ34">
        <v>4.41</v>
      </c>
      <c r="BR34">
        <v>0</v>
      </c>
      <c r="BS34">
        <v>0.21</v>
      </c>
      <c r="BT34">
        <v>0</v>
      </c>
      <c r="BU34">
        <v>0</v>
      </c>
      <c r="BV34">
        <v>0</v>
      </c>
      <c r="BW34">
        <f t="shared" si="2"/>
        <v>78.459999999999994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59.183999999999997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122.25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39.409199999999998</v>
      </c>
      <c r="AH35">
        <v>116.9545</v>
      </c>
      <c r="AI35">
        <v>19.094999999999999</v>
      </c>
      <c r="AJ35">
        <v>0</v>
      </c>
      <c r="AK35">
        <v>50.76</v>
      </c>
      <c r="AL35">
        <v>59.262</v>
      </c>
      <c r="AM35">
        <v>0</v>
      </c>
      <c r="AN35">
        <v>0.84172000000000002</v>
      </c>
      <c r="AO35">
        <v>24.99</v>
      </c>
      <c r="AP35">
        <v>11.529</v>
      </c>
      <c r="AQ35">
        <v>46.683</v>
      </c>
      <c r="AR35">
        <v>17.664000000000001</v>
      </c>
      <c r="AS35">
        <v>15.87336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78.459999999999994</v>
      </c>
      <c r="BA35">
        <f t="shared" si="1"/>
        <v>2752.3532140000002</v>
      </c>
      <c r="BD35">
        <v>24.07</v>
      </c>
      <c r="BE35">
        <v>7.63</v>
      </c>
      <c r="BF35">
        <v>1.26</v>
      </c>
      <c r="BG35">
        <v>1.98</v>
      </c>
      <c r="BH35">
        <v>5.81</v>
      </c>
      <c r="BI35">
        <v>7.17</v>
      </c>
      <c r="BJ35">
        <v>1.56</v>
      </c>
      <c r="BK35">
        <v>4.3</v>
      </c>
      <c r="BL35">
        <v>0.92</v>
      </c>
      <c r="BM35">
        <v>0</v>
      </c>
      <c r="BN35">
        <v>0.5</v>
      </c>
      <c r="BO35">
        <v>14.66</v>
      </c>
      <c r="BP35">
        <v>3.98</v>
      </c>
      <c r="BQ35">
        <v>4.41</v>
      </c>
      <c r="BR35">
        <v>0</v>
      </c>
      <c r="BS35">
        <v>0.21</v>
      </c>
      <c r="BT35">
        <v>0</v>
      </c>
      <c r="BU35">
        <v>0</v>
      </c>
      <c r="BV35">
        <v>0</v>
      </c>
      <c r="BW35">
        <f t="shared" si="2"/>
        <v>78.459999999999994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59.183999999999997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122.25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39.409199999999998</v>
      </c>
      <c r="AH36">
        <v>116.9545</v>
      </c>
      <c r="AI36">
        <v>19.094999999999999</v>
      </c>
      <c r="AJ36">
        <v>0</v>
      </c>
      <c r="AK36">
        <v>50.76</v>
      </c>
      <c r="AL36">
        <v>59.262</v>
      </c>
      <c r="AM36">
        <v>0</v>
      </c>
      <c r="AN36">
        <v>0.84172000000000002</v>
      </c>
      <c r="AO36">
        <v>24.99</v>
      </c>
      <c r="AP36">
        <v>11.529</v>
      </c>
      <c r="AQ36">
        <v>46.683</v>
      </c>
      <c r="AR36">
        <v>17.664000000000001</v>
      </c>
      <c r="AS36">
        <v>15.87336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78.459999999999994</v>
      </c>
      <c r="BA36">
        <f t="shared" si="1"/>
        <v>2752.3532140000002</v>
      </c>
      <c r="BD36">
        <v>24.07</v>
      </c>
      <c r="BE36">
        <v>7.63</v>
      </c>
      <c r="BF36">
        <v>1.26</v>
      </c>
      <c r="BG36">
        <v>1.98</v>
      </c>
      <c r="BH36">
        <v>5.81</v>
      </c>
      <c r="BI36">
        <v>7.17</v>
      </c>
      <c r="BJ36">
        <v>1.56</v>
      </c>
      <c r="BK36">
        <v>4.3</v>
      </c>
      <c r="BL36">
        <v>0.92</v>
      </c>
      <c r="BM36">
        <v>0</v>
      </c>
      <c r="BN36">
        <v>0.5</v>
      </c>
      <c r="BO36">
        <v>14.66</v>
      </c>
      <c r="BP36">
        <v>3.98</v>
      </c>
      <c r="BQ36">
        <v>4.41</v>
      </c>
      <c r="BR36">
        <v>0</v>
      </c>
      <c r="BS36">
        <v>0.21</v>
      </c>
      <c r="BT36">
        <v>0</v>
      </c>
      <c r="BU36">
        <v>0</v>
      </c>
      <c r="BV36">
        <v>0</v>
      </c>
      <c r="BW36">
        <f t="shared" si="2"/>
        <v>78.459999999999994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59.183999999999997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122.25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39.510120000000001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39.409199999999998</v>
      </c>
      <c r="AH37">
        <v>130.68600000000001</v>
      </c>
      <c r="AI37">
        <v>19.094999999999999</v>
      </c>
      <c r="AJ37">
        <v>0</v>
      </c>
      <c r="AK37">
        <v>50.76</v>
      </c>
      <c r="AL37">
        <v>59.262</v>
      </c>
      <c r="AM37">
        <v>0</v>
      </c>
      <c r="AN37">
        <v>0.84172000000000002</v>
      </c>
      <c r="AO37">
        <v>24.99</v>
      </c>
      <c r="AP37">
        <v>11.529</v>
      </c>
      <c r="AQ37">
        <v>46.683</v>
      </c>
      <c r="AR37">
        <v>52.991999999999997</v>
      </c>
      <c r="AS37">
        <v>15.87336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78.459999999999994</v>
      </c>
      <c r="BA37">
        <f t="shared" si="1"/>
        <v>2814.5827540000005</v>
      </c>
      <c r="BD37">
        <v>24.07</v>
      </c>
      <c r="BE37">
        <v>7.63</v>
      </c>
      <c r="BF37">
        <v>1.26</v>
      </c>
      <c r="BG37">
        <v>1.98</v>
      </c>
      <c r="BH37">
        <v>5.81</v>
      </c>
      <c r="BI37">
        <v>7.17</v>
      </c>
      <c r="BJ37">
        <v>1.56</v>
      </c>
      <c r="BK37">
        <v>4.3</v>
      </c>
      <c r="BL37">
        <v>0.92</v>
      </c>
      <c r="BM37">
        <v>0</v>
      </c>
      <c r="BN37">
        <v>0.5</v>
      </c>
      <c r="BO37">
        <v>14.66</v>
      </c>
      <c r="BP37">
        <v>3.98</v>
      </c>
      <c r="BQ37">
        <v>4.41</v>
      </c>
      <c r="BR37">
        <v>0</v>
      </c>
      <c r="BS37">
        <v>0.21</v>
      </c>
      <c r="BT37">
        <v>0</v>
      </c>
      <c r="BU37">
        <v>0</v>
      </c>
      <c r="BV37">
        <v>0</v>
      </c>
      <c r="BW37">
        <f t="shared" si="2"/>
        <v>78.459999999999994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59.183999999999997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122.25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28.09872</v>
      </c>
      <c r="AB38">
        <v>39.510120000000001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39.409199999999998</v>
      </c>
      <c r="AH38">
        <v>130.68600000000001</v>
      </c>
      <c r="AI38">
        <v>19.094999999999999</v>
      </c>
      <c r="AJ38">
        <v>0</v>
      </c>
      <c r="AK38">
        <v>50.76</v>
      </c>
      <c r="AL38">
        <v>59.262</v>
      </c>
      <c r="AM38">
        <v>0</v>
      </c>
      <c r="AN38">
        <v>0.84172000000000002</v>
      </c>
      <c r="AO38">
        <v>24.99</v>
      </c>
      <c r="AP38">
        <v>11.529</v>
      </c>
      <c r="AQ38">
        <v>46.683</v>
      </c>
      <c r="AR38">
        <v>52.991999999999997</v>
      </c>
      <c r="AS38">
        <v>15.87336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78.459999999999994</v>
      </c>
      <c r="BA38">
        <f t="shared" si="1"/>
        <v>2814.5827540000005</v>
      </c>
      <c r="BD38">
        <v>24.07</v>
      </c>
      <c r="BE38">
        <v>7.63</v>
      </c>
      <c r="BF38">
        <v>1.26</v>
      </c>
      <c r="BG38">
        <v>1.98</v>
      </c>
      <c r="BH38">
        <v>5.81</v>
      </c>
      <c r="BI38">
        <v>7.17</v>
      </c>
      <c r="BJ38">
        <v>1.56</v>
      </c>
      <c r="BK38">
        <v>4.3</v>
      </c>
      <c r="BL38">
        <v>0.92</v>
      </c>
      <c r="BM38">
        <v>0</v>
      </c>
      <c r="BN38">
        <v>0.5</v>
      </c>
      <c r="BO38">
        <v>14.66</v>
      </c>
      <c r="BP38">
        <v>3.98</v>
      </c>
      <c r="BQ38">
        <v>4.41</v>
      </c>
      <c r="BR38">
        <v>0</v>
      </c>
      <c r="BS38">
        <v>0.21</v>
      </c>
      <c r="BT38">
        <v>0</v>
      </c>
      <c r="BU38">
        <v>0</v>
      </c>
      <c r="BV38">
        <v>0</v>
      </c>
      <c r="BW38">
        <f t="shared" si="2"/>
        <v>78.459999999999994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59.183999999999997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122.25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13.983000000000001</v>
      </c>
      <c r="AB39">
        <v>39.510120000000001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39.409199999999998</v>
      </c>
      <c r="AH39">
        <v>130.68600000000001</v>
      </c>
      <c r="AI39">
        <v>19.094999999999999</v>
      </c>
      <c r="AJ39">
        <v>0</v>
      </c>
      <c r="AK39">
        <v>50.76</v>
      </c>
      <c r="AL39">
        <v>59.262</v>
      </c>
      <c r="AM39">
        <v>0</v>
      </c>
      <c r="AN39">
        <v>0.84172000000000002</v>
      </c>
      <c r="AO39">
        <v>24.99</v>
      </c>
      <c r="AP39">
        <v>11.529</v>
      </c>
      <c r="AQ39">
        <v>46.683</v>
      </c>
      <c r="AR39">
        <v>19.872</v>
      </c>
      <c r="AS39">
        <v>15.87336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78.459999999999994</v>
      </c>
      <c r="BA39">
        <f t="shared" si="1"/>
        <v>2767.3470340000003</v>
      </c>
      <c r="BD39">
        <v>24.07</v>
      </c>
      <c r="BE39">
        <v>7.63</v>
      </c>
      <c r="BF39">
        <v>1.26</v>
      </c>
      <c r="BG39">
        <v>1.98</v>
      </c>
      <c r="BH39">
        <v>5.81</v>
      </c>
      <c r="BI39">
        <v>7.17</v>
      </c>
      <c r="BJ39">
        <v>1.56</v>
      </c>
      <c r="BK39">
        <v>4.3</v>
      </c>
      <c r="BL39">
        <v>0.92</v>
      </c>
      <c r="BM39">
        <v>0</v>
      </c>
      <c r="BN39">
        <v>0.5</v>
      </c>
      <c r="BO39">
        <v>14.66</v>
      </c>
      <c r="BP39">
        <v>3.98</v>
      </c>
      <c r="BQ39">
        <v>4.41</v>
      </c>
      <c r="BR39">
        <v>0</v>
      </c>
      <c r="BS39">
        <v>0.21</v>
      </c>
      <c r="BT39">
        <v>0</v>
      </c>
      <c r="BU39">
        <v>0</v>
      </c>
      <c r="BV39">
        <v>0</v>
      </c>
      <c r="BW39">
        <f t="shared" si="2"/>
        <v>78.459999999999994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59.183999999999997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122.25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13.983000000000001</v>
      </c>
      <c r="AB40">
        <v>39.510120000000001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39.409199999999998</v>
      </c>
      <c r="AH40">
        <v>130.68600000000001</v>
      </c>
      <c r="AI40">
        <v>19.094999999999999</v>
      </c>
      <c r="AJ40">
        <v>0</v>
      </c>
      <c r="AK40">
        <v>50.76</v>
      </c>
      <c r="AL40">
        <v>59.262</v>
      </c>
      <c r="AM40">
        <v>0</v>
      </c>
      <c r="AN40">
        <v>0.84172000000000002</v>
      </c>
      <c r="AO40">
        <v>24.99</v>
      </c>
      <c r="AP40">
        <v>11.529</v>
      </c>
      <c r="AQ40">
        <v>46.683</v>
      </c>
      <c r="AR40">
        <v>19.872</v>
      </c>
      <c r="AS40">
        <v>15.87336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78.459999999999994</v>
      </c>
      <c r="BA40">
        <f t="shared" si="1"/>
        <v>2767.3470340000003</v>
      </c>
      <c r="BD40">
        <v>24.07</v>
      </c>
      <c r="BE40">
        <v>7.63</v>
      </c>
      <c r="BF40">
        <v>1.26</v>
      </c>
      <c r="BG40">
        <v>1.98</v>
      </c>
      <c r="BH40">
        <v>5.81</v>
      </c>
      <c r="BI40">
        <v>7.17</v>
      </c>
      <c r="BJ40">
        <v>1.56</v>
      </c>
      <c r="BK40">
        <v>4.3</v>
      </c>
      <c r="BL40">
        <v>0.92</v>
      </c>
      <c r="BM40">
        <v>0</v>
      </c>
      <c r="BN40">
        <v>0.5</v>
      </c>
      <c r="BO40">
        <v>14.66</v>
      </c>
      <c r="BP40">
        <v>3.98</v>
      </c>
      <c r="BQ40">
        <v>4.41</v>
      </c>
      <c r="BR40">
        <v>0</v>
      </c>
      <c r="BS40">
        <v>0.21</v>
      </c>
      <c r="BT40">
        <v>0</v>
      </c>
      <c r="BU40">
        <v>0</v>
      </c>
      <c r="BV40">
        <v>0</v>
      </c>
      <c r="BW40">
        <f t="shared" si="2"/>
        <v>78.459999999999994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59.183999999999997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122.25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13.983000000000001</v>
      </c>
      <c r="AB41">
        <v>39.510120000000001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39.409199999999998</v>
      </c>
      <c r="AH41">
        <v>130.68600000000001</v>
      </c>
      <c r="AI41">
        <v>28.006</v>
      </c>
      <c r="AJ41">
        <v>0</v>
      </c>
      <c r="AK41">
        <v>50.76</v>
      </c>
      <c r="AL41">
        <v>58.1</v>
      </c>
      <c r="AM41">
        <v>0</v>
      </c>
      <c r="AN41">
        <v>0.84172000000000002</v>
      </c>
      <c r="AO41">
        <v>24.99</v>
      </c>
      <c r="AP41">
        <v>11.529</v>
      </c>
      <c r="AQ41">
        <v>46.683</v>
      </c>
      <c r="AR41">
        <v>22.08</v>
      </c>
      <c r="AS41">
        <v>15.87336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78.459999999999994</v>
      </c>
      <c r="BA41">
        <f t="shared" si="1"/>
        <v>2777.3040340000002</v>
      </c>
      <c r="BD41">
        <v>24.07</v>
      </c>
      <c r="BE41">
        <v>7.63</v>
      </c>
      <c r="BF41">
        <v>1.26</v>
      </c>
      <c r="BG41">
        <v>1.98</v>
      </c>
      <c r="BH41">
        <v>5.81</v>
      </c>
      <c r="BI41">
        <v>7.17</v>
      </c>
      <c r="BJ41">
        <v>1.56</v>
      </c>
      <c r="BK41">
        <v>4.3</v>
      </c>
      <c r="BL41">
        <v>0.92</v>
      </c>
      <c r="BM41">
        <v>0</v>
      </c>
      <c r="BN41">
        <v>0.5</v>
      </c>
      <c r="BO41">
        <v>14.66</v>
      </c>
      <c r="BP41">
        <v>3.98</v>
      </c>
      <c r="BQ41">
        <v>4.41</v>
      </c>
      <c r="BR41">
        <v>0</v>
      </c>
      <c r="BS41">
        <v>0.21</v>
      </c>
      <c r="BT41">
        <v>0</v>
      </c>
      <c r="BU41">
        <v>0</v>
      </c>
      <c r="BV41">
        <v>0</v>
      </c>
      <c r="BW41">
        <f t="shared" si="2"/>
        <v>78.459999999999994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59.183999999999997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122.25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13.983000000000001</v>
      </c>
      <c r="AB42">
        <v>39.510120000000001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39.409199999999998</v>
      </c>
      <c r="AH42">
        <v>130.68600000000001</v>
      </c>
      <c r="AI42">
        <v>28.006</v>
      </c>
      <c r="AJ42">
        <v>0</v>
      </c>
      <c r="AK42">
        <v>50.76</v>
      </c>
      <c r="AL42">
        <v>58.1</v>
      </c>
      <c r="AM42">
        <v>0</v>
      </c>
      <c r="AN42">
        <v>0.84172000000000002</v>
      </c>
      <c r="AO42">
        <v>24.99</v>
      </c>
      <c r="AP42">
        <v>11.529</v>
      </c>
      <c r="AQ42">
        <v>46.683</v>
      </c>
      <c r="AR42">
        <v>22.08</v>
      </c>
      <c r="AS42">
        <v>15.87336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78.539999999999992</v>
      </c>
      <c r="BA42">
        <f t="shared" si="1"/>
        <v>2777.3840340000002</v>
      </c>
      <c r="BD42">
        <v>24.07</v>
      </c>
      <c r="BE42">
        <v>7.63</v>
      </c>
      <c r="BF42">
        <v>1.26</v>
      </c>
      <c r="BG42">
        <v>1.98</v>
      </c>
      <c r="BH42">
        <v>5.81</v>
      </c>
      <c r="BI42">
        <v>7.17</v>
      </c>
      <c r="BJ42">
        <v>1.56</v>
      </c>
      <c r="BK42">
        <v>4.3600000000000003</v>
      </c>
      <c r="BL42">
        <v>0.94</v>
      </c>
      <c r="BM42">
        <v>0</v>
      </c>
      <c r="BN42">
        <v>0.5</v>
      </c>
      <c r="BO42">
        <v>14.66</v>
      </c>
      <c r="BP42">
        <v>3.98</v>
      </c>
      <c r="BQ42">
        <v>4.41</v>
      </c>
      <c r="BR42">
        <v>0</v>
      </c>
      <c r="BS42">
        <v>0.21</v>
      </c>
      <c r="BT42">
        <v>0</v>
      </c>
      <c r="BU42">
        <v>0</v>
      </c>
      <c r="BV42">
        <v>0</v>
      </c>
      <c r="BW42">
        <f t="shared" si="2"/>
        <v>78.539999999999992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59.183999999999997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39.510120000000001</v>
      </c>
      <c r="AC43">
        <v>19.35568</v>
      </c>
      <c r="AD43">
        <v>36.544144000000003</v>
      </c>
      <c r="AE43">
        <v>49.436556000000003</v>
      </c>
      <c r="AF43">
        <v>28.594000000000001</v>
      </c>
      <c r="AG43">
        <v>39.409199999999998</v>
      </c>
      <c r="AH43">
        <v>130.68600000000001</v>
      </c>
      <c r="AI43">
        <v>28.006</v>
      </c>
      <c r="AJ43">
        <v>0</v>
      </c>
      <c r="AK43">
        <v>50.76</v>
      </c>
      <c r="AL43">
        <v>58.1</v>
      </c>
      <c r="AM43">
        <v>0</v>
      </c>
      <c r="AN43">
        <v>0.84172000000000002</v>
      </c>
      <c r="AO43">
        <v>24.99</v>
      </c>
      <c r="AP43">
        <v>11.529</v>
      </c>
      <c r="AQ43">
        <v>46.683</v>
      </c>
      <c r="AR43">
        <v>22.08</v>
      </c>
      <c r="AS43">
        <v>15.87336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78.539999999999992</v>
      </c>
      <c r="BA43">
        <f t="shared" si="1"/>
        <v>2764.151034</v>
      </c>
      <c r="BD43">
        <v>24.07</v>
      </c>
      <c r="BE43">
        <v>7.63</v>
      </c>
      <c r="BF43">
        <v>1.26</v>
      </c>
      <c r="BG43">
        <v>1.98</v>
      </c>
      <c r="BH43">
        <v>5.81</v>
      </c>
      <c r="BI43">
        <v>7.17</v>
      </c>
      <c r="BJ43">
        <v>1.56</v>
      </c>
      <c r="BK43">
        <v>4.3600000000000003</v>
      </c>
      <c r="BL43">
        <v>0.94</v>
      </c>
      <c r="BM43">
        <v>0</v>
      </c>
      <c r="BN43">
        <v>0.5</v>
      </c>
      <c r="BO43">
        <v>14.66</v>
      </c>
      <c r="BP43">
        <v>3.98</v>
      </c>
      <c r="BQ43">
        <v>4.41</v>
      </c>
      <c r="BR43">
        <v>0</v>
      </c>
      <c r="BS43">
        <v>0.21</v>
      </c>
      <c r="BT43">
        <v>0</v>
      </c>
      <c r="BU43">
        <v>0</v>
      </c>
      <c r="BV43">
        <v>0</v>
      </c>
      <c r="BW43">
        <f t="shared" si="2"/>
        <v>78.539999999999992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59.183999999999997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39.510120000000001</v>
      </c>
      <c r="AC44">
        <v>19.35568</v>
      </c>
      <c r="AD44">
        <v>36.544144000000003</v>
      </c>
      <c r="AE44">
        <v>49.436556000000003</v>
      </c>
      <c r="AF44">
        <v>28.594000000000001</v>
      </c>
      <c r="AG44">
        <v>39.409199999999998</v>
      </c>
      <c r="AH44">
        <v>130.68600000000001</v>
      </c>
      <c r="AI44">
        <v>28.006</v>
      </c>
      <c r="AJ44">
        <v>0</v>
      </c>
      <c r="AK44">
        <v>50.76</v>
      </c>
      <c r="AL44">
        <v>58.1</v>
      </c>
      <c r="AM44">
        <v>0</v>
      </c>
      <c r="AN44">
        <v>0.84172000000000002</v>
      </c>
      <c r="AO44">
        <v>24.99</v>
      </c>
      <c r="AP44">
        <v>11.529</v>
      </c>
      <c r="AQ44">
        <v>46.683</v>
      </c>
      <c r="AR44">
        <v>22.08</v>
      </c>
      <c r="AS44">
        <v>15.87336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78.679999999999993</v>
      </c>
      <c r="BA44">
        <f t="shared" si="1"/>
        <v>2764.2910339999999</v>
      </c>
      <c r="BD44">
        <v>24.07</v>
      </c>
      <c r="BE44">
        <v>7.63</v>
      </c>
      <c r="BF44">
        <v>1.26</v>
      </c>
      <c r="BG44">
        <v>1.98</v>
      </c>
      <c r="BH44">
        <v>5.81</v>
      </c>
      <c r="BI44">
        <v>7.17</v>
      </c>
      <c r="BJ44">
        <v>1.56</v>
      </c>
      <c r="BK44">
        <v>4.47</v>
      </c>
      <c r="BL44">
        <v>0.97</v>
      </c>
      <c r="BM44">
        <v>0</v>
      </c>
      <c r="BN44">
        <v>0.5</v>
      </c>
      <c r="BO44">
        <v>14.66</v>
      </c>
      <c r="BP44">
        <v>3.98</v>
      </c>
      <c r="BQ44">
        <v>4.41</v>
      </c>
      <c r="BR44">
        <v>0</v>
      </c>
      <c r="BS44">
        <v>0.21</v>
      </c>
      <c r="BT44">
        <v>0</v>
      </c>
      <c r="BU44">
        <v>0</v>
      </c>
      <c r="BV44">
        <v>0</v>
      </c>
      <c r="BW44">
        <f t="shared" si="2"/>
        <v>78.679999999999993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59.183999999999997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28.594000000000001</v>
      </c>
      <c r="AG45">
        <v>39.409199999999998</v>
      </c>
      <c r="AH45">
        <v>130.68600000000001</v>
      </c>
      <c r="AI45">
        <v>14.003</v>
      </c>
      <c r="AJ45">
        <v>0</v>
      </c>
      <c r="AK45">
        <v>50.76</v>
      </c>
      <c r="AL45">
        <v>58.1</v>
      </c>
      <c r="AM45">
        <v>0</v>
      </c>
      <c r="AN45">
        <v>0.84172000000000002</v>
      </c>
      <c r="AO45">
        <v>24.99</v>
      </c>
      <c r="AP45">
        <v>11.529</v>
      </c>
      <c r="AQ45">
        <v>46.683</v>
      </c>
      <c r="AR45">
        <v>22.08</v>
      </c>
      <c r="AS45">
        <v>15.87336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</v>
      </c>
      <c r="BA45">
        <f t="shared" si="1"/>
        <v>2730.7303940000006</v>
      </c>
      <c r="BD45">
        <v>24.07</v>
      </c>
      <c r="BE45">
        <v>7.63</v>
      </c>
      <c r="BF45">
        <v>1.26</v>
      </c>
      <c r="BG45">
        <v>1.98</v>
      </c>
      <c r="BH45">
        <v>5.81</v>
      </c>
      <c r="BI45">
        <v>7.17</v>
      </c>
      <c r="BJ45">
        <v>1.56</v>
      </c>
      <c r="BK45">
        <v>4.53</v>
      </c>
      <c r="BL45">
        <v>1.03</v>
      </c>
      <c r="BM45">
        <v>0</v>
      </c>
      <c r="BN45">
        <v>0.5</v>
      </c>
      <c r="BO45">
        <v>14.66</v>
      </c>
      <c r="BP45">
        <v>3.98</v>
      </c>
      <c r="BQ45">
        <v>4.41</v>
      </c>
      <c r="BR45">
        <v>0</v>
      </c>
      <c r="BS45">
        <v>0.21</v>
      </c>
      <c r="BT45">
        <v>0</v>
      </c>
      <c r="BU45">
        <v>0</v>
      </c>
      <c r="BV45">
        <v>0</v>
      </c>
      <c r="BW45">
        <f t="shared" si="2"/>
        <v>78.8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59.183999999999997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28.594000000000001</v>
      </c>
      <c r="AG46">
        <v>39.409199999999998</v>
      </c>
      <c r="AH46">
        <v>130.68600000000001</v>
      </c>
      <c r="AI46">
        <v>14.003</v>
      </c>
      <c r="AJ46">
        <v>0</v>
      </c>
      <c r="AK46">
        <v>50.76</v>
      </c>
      <c r="AL46">
        <v>58.1</v>
      </c>
      <c r="AM46">
        <v>0</v>
      </c>
      <c r="AN46">
        <v>0.84172000000000002</v>
      </c>
      <c r="AO46">
        <v>24.99</v>
      </c>
      <c r="AP46">
        <v>11.529</v>
      </c>
      <c r="AQ46">
        <v>46.683</v>
      </c>
      <c r="AR46">
        <v>22.08</v>
      </c>
      <c r="AS46">
        <v>15.87336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78.8</v>
      </c>
      <c r="BA46">
        <f t="shared" si="1"/>
        <v>2730.7303940000006</v>
      </c>
      <c r="BD46">
        <v>24.07</v>
      </c>
      <c r="BE46">
        <v>7.63</v>
      </c>
      <c r="BF46">
        <v>1.26</v>
      </c>
      <c r="BG46">
        <v>1.98</v>
      </c>
      <c r="BH46">
        <v>5.81</v>
      </c>
      <c r="BI46">
        <v>7.17</v>
      </c>
      <c r="BJ46">
        <v>1.56</v>
      </c>
      <c r="BK46">
        <v>4.53</v>
      </c>
      <c r="BL46">
        <v>1.03</v>
      </c>
      <c r="BM46">
        <v>0</v>
      </c>
      <c r="BN46">
        <v>0.5</v>
      </c>
      <c r="BO46">
        <v>14.66</v>
      </c>
      <c r="BP46">
        <v>3.98</v>
      </c>
      <c r="BQ46">
        <v>4.41</v>
      </c>
      <c r="BR46">
        <v>0</v>
      </c>
      <c r="BS46">
        <v>0.21</v>
      </c>
      <c r="BT46">
        <v>0</v>
      </c>
      <c r="BU46">
        <v>0</v>
      </c>
      <c r="BV46">
        <v>0</v>
      </c>
      <c r="BW46">
        <f t="shared" si="2"/>
        <v>78.8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59.183999999999997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36.544144000000003</v>
      </c>
      <c r="AE47">
        <v>49.436556000000003</v>
      </c>
      <c r="AF47">
        <v>28.594000000000001</v>
      </c>
      <c r="AG47">
        <v>39.409199999999998</v>
      </c>
      <c r="AH47">
        <v>130.68600000000001</v>
      </c>
      <c r="AI47">
        <v>14.003</v>
      </c>
      <c r="AJ47">
        <v>0</v>
      </c>
      <c r="AK47">
        <v>50.76</v>
      </c>
      <c r="AL47">
        <v>58.1</v>
      </c>
      <c r="AM47">
        <v>0</v>
      </c>
      <c r="AN47">
        <v>0.80345999999999995</v>
      </c>
      <c r="AO47">
        <v>24.99</v>
      </c>
      <c r="AP47">
        <v>11.529</v>
      </c>
      <c r="AQ47">
        <v>46.683</v>
      </c>
      <c r="AR47">
        <v>22.08</v>
      </c>
      <c r="AS47">
        <v>15.87336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80.349999999999994</v>
      </c>
      <c r="BA47">
        <f t="shared" si="1"/>
        <v>2732.1959340000008</v>
      </c>
      <c r="BD47">
        <v>24.07</v>
      </c>
      <c r="BE47">
        <v>7.63</v>
      </c>
      <c r="BF47">
        <v>1.26</v>
      </c>
      <c r="BG47">
        <v>1.98</v>
      </c>
      <c r="BH47">
        <v>5.81</v>
      </c>
      <c r="BI47">
        <v>7.17</v>
      </c>
      <c r="BJ47">
        <v>1.56</v>
      </c>
      <c r="BK47">
        <v>4.53</v>
      </c>
      <c r="BL47">
        <v>1.03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0</v>
      </c>
      <c r="BS47">
        <v>0.21</v>
      </c>
      <c r="BT47">
        <v>0</v>
      </c>
      <c r="BU47">
        <v>0</v>
      </c>
      <c r="BV47">
        <v>0</v>
      </c>
      <c r="BW47">
        <f t="shared" si="2"/>
        <v>80.349999999999994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59.183999999999997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36.544144000000003</v>
      </c>
      <c r="AE48">
        <v>49.436556000000003</v>
      </c>
      <c r="AF48">
        <v>28.594000000000001</v>
      </c>
      <c r="AG48">
        <v>39.409199999999998</v>
      </c>
      <c r="AH48">
        <v>130.68600000000001</v>
      </c>
      <c r="AI48">
        <v>14.003</v>
      </c>
      <c r="AJ48">
        <v>0</v>
      </c>
      <c r="AK48">
        <v>50.76</v>
      </c>
      <c r="AL48">
        <v>58.1</v>
      </c>
      <c r="AM48">
        <v>0</v>
      </c>
      <c r="AN48">
        <v>0.80345999999999995</v>
      </c>
      <c r="AO48">
        <v>24.99</v>
      </c>
      <c r="AP48">
        <v>11.529</v>
      </c>
      <c r="AQ48">
        <v>46.683</v>
      </c>
      <c r="AR48">
        <v>22.08</v>
      </c>
      <c r="AS48">
        <v>15.87336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80.349999999999994</v>
      </c>
      <c r="BA48">
        <f t="shared" si="1"/>
        <v>2732.1959340000008</v>
      </c>
      <c r="BD48">
        <v>24.07</v>
      </c>
      <c r="BE48">
        <v>7.63</v>
      </c>
      <c r="BF48">
        <v>1.26</v>
      </c>
      <c r="BG48">
        <v>1.98</v>
      </c>
      <c r="BH48">
        <v>5.81</v>
      </c>
      <c r="BI48">
        <v>7.17</v>
      </c>
      <c r="BJ48">
        <v>1.56</v>
      </c>
      <c r="BK48">
        <v>4.53</v>
      </c>
      <c r="BL48">
        <v>1.03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0</v>
      </c>
      <c r="BS48">
        <v>0.21</v>
      </c>
      <c r="BT48">
        <v>0</v>
      </c>
      <c r="BU48">
        <v>0</v>
      </c>
      <c r="BV48">
        <v>0</v>
      </c>
      <c r="BW48">
        <f t="shared" si="2"/>
        <v>80.349999999999994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59.183999999999997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123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36.544144000000003</v>
      </c>
      <c r="AE49">
        <v>49.436556000000003</v>
      </c>
      <c r="AF49">
        <v>28.594000000000001</v>
      </c>
      <c r="AG49">
        <v>39.409199999999998</v>
      </c>
      <c r="AH49">
        <v>130.68600000000001</v>
      </c>
      <c r="AI49">
        <v>15.276</v>
      </c>
      <c r="AJ49">
        <v>0</v>
      </c>
      <c r="AK49">
        <v>50.76</v>
      </c>
      <c r="AL49">
        <v>58.1</v>
      </c>
      <c r="AM49">
        <v>0</v>
      </c>
      <c r="AN49">
        <v>0.80345999999999995</v>
      </c>
      <c r="AO49">
        <v>24.99</v>
      </c>
      <c r="AP49">
        <v>11.529</v>
      </c>
      <c r="AQ49">
        <v>46.683</v>
      </c>
      <c r="AR49">
        <v>22.08</v>
      </c>
      <c r="AS49">
        <v>15.87336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80.349999999999994</v>
      </c>
      <c r="BA49">
        <f t="shared" si="1"/>
        <v>2733.4689340000004</v>
      </c>
      <c r="BD49">
        <v>24.07</v>
      </c>
      <c r="BE49">
        <v>7.63</v>
      </c>
      <c r="BF49">
        <v>1.26</v>
      </c>
      <c r="BG49">
        <v>1.98</v>
      </c>
      <c r="BH49">
        <v>5.81</v>
      </c>
      <c r="BI49">
        <v>7.17</v>
      </c>
      <c r="BJ49">
        <v>1.56</v>
      </c>
      <c r="BK49">
        <v>4.53</v>
      </c>
      <c r="BL49">
        <v>1.03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0</v>
      </c>
      <c r="BS49">
        <v>0.21</v>
      </c>
      <c r="BT49">
        <v>0</v>
      </c>
      <c r="BU49">
        <v>0</v>
      </c>
      <c r="BV49">
        <v>0</v>
      </c>
      <c r="BW49">
        <f t="shared" si="2"/>
        <v>80.349999999999994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59.183999999999997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36.544144000000003</v>
      </c>
      <c r="AE50">
        <v>49.436556000000003</v>
      </c>
      <c r="AF50">
        <v>28.594000000000001</v>
      </c>
      <c r="AG50">
        <v>39.409199999999998</v>
      </c>
      <c r="AH50">
        <v>130.68600000000001</v>
      </c>
      <c r="AI50">
        <v>15.276</v>
      </c>
      <c r="AJ50">
        <v>0</v>
      </c>
      <c r="AK50">
        <v>50.76</v>
      </c>
      <c r="AL50">
        <v>58.1</v>
      </c>
      <c r="AM50">
        <v>0</v>
      </c>
      <c r="AN50">
        <v>0.80345999999999995</v>
      </c>
      <c r="AO50">
        <v>24.99</v>
      </c>
      <c r="AP50">
        <v>11.529</v>
      </c>
      <c r="AQ50">
        <v>46.683</v>
      </c>
      <c r="AR50">
        <v>22.08</v>
      </c>
      <c r="AS50">
        <v>15.87336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80.349999999999994</v>
      </c>
      <c r="BA50">
        <f t="shared" si="1"/>
        <v>2733.4689340000004</v>
      </c>
      <c r="BD50">
        <v>24.07</v>
      </c>
      <c r="BE50">
        <v>7.63</v>
      </c>
      <c r="BF50">
        <v>1.26</v>
      </c>
      <c r="BG50">
        <v>1.98</v>
      </c>
      <c r="BH50">
        <v>5.81</v>
      </c>
      <c r="BI50">
        <v>7.17</v>
      </c>
      <c r="BJ50">
        <v>1.56</v>
      </c>
      <c r="BK50">
        <v>4.53</v>
      </c>
      <c r="BL50">
        <v>1.03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0</v>
      </c>
      <c r="BS50">
        <v>0.21</v>
      </c>
      <c r="BT50">
        <v>0</v>
      </c>
      <c r="BU50">
        <v>0</v>
      </c>
      <c r="BV50">
        <v>0</v>
      </c>
      <c r="BW50">
        <f t="shared" si="2"/>
        <v>80.349999999999994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59.183999999999997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36.544144000000003</v>
      </c>
      <c r="AE51">
        <v>49.436556000000003</v>
      </c>
      <c r="AF51">
        <v>28.594000000000001</v>
      </c>
      <c r="AG51">
        <v>39.409199999999998</v>
      </c>
      <c r="AH51">
        <v>130.68600000000001</v>
      </c>
      <c r="AI51">
        <v>15.276</v>
      </c>
      <c r="AJ51">
        <v>0</v>
      </c>
      <c r="AK51">
        <v>50.76</v>
      </c>
      <c r="AL51">
        <v>58.1</v>
      </c>
      <c r="AM51">
        <v>0</v>
      </c>
      <c r="AN51">
        <v>0.74607000000000001</v>
      </c>
      <c r="AO51">
        <v>24.99</v>
      </c>
      <c r="AP51">
        <v>11.529</v>
      </c>
      <c r="AQ51">
        <v>31.122</v>
      </c>
      <c r="AR51">
        <v>52.991999999999997</v>
      </c>
      <c r="AS51">
        <v>32.150280000000002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80.44</v>
      </c>
      <c r="BA51">
        <f t="shared" si="1"/>
        <v>2765.1294640000006</v>
      </c>
      <c r="BD51">
        <v>24.07</v>
      </c>
      <c r="BE51">
        <v>7.63</v>
      </c>
      <c r="BF51">
        <v>1.26</v>
      </c>
      <c r="BG51">
        <v>1.98</v>
      </c>
      <c r="BH51">
        <v>5.81</v>
      </c>
      <c r="BI51">
        <v>7.17</v>
      </c>
      <c r="BJ51">
        <v>1.56</v>
      </c>
      <c r="BK51">
        <v>4.53</v>
      </c>
      <c r="BL51">
        <v>1.03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0.09</v>
      </c>
      <c r="BS51">
        <v>0.21</v>
      </c>
      <c r="BT51">
        <v>0</v>
      </c>
      <c r="BU51">
        <v>0</v>
      </c>
      <c r="BV51">
        <v>0</v>
      </c>
      <c r="BW51">
        <f t="shared" si="2"/>
        <v>80.44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59.183999999999997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36.544144000000003</v>
      </c>
      <c r="AE52">
        <v>49.436556000000003</v>
      </c>
      <c r="AF52">
        <v>28.594000000000001</v>
      </c>
      <c r="AG52">
        <v>39.409199999999998</v>
      </c>
      <c r="AH52">
        <v>130.68600000000001</v>
      </c>
      <c r="AI52">
        <v>15.276</v>
      </c>
      <c r="AJ52">
        <v>0</v>
      </c>
      <c r="AK52">
        <v>50.76</v>
      </c>
      <c r="AL52">
        <v>58.1</v>
      </c>
      <c r="AM52">
        <v>0</v>
      </c>
      <c r="AN52">
        <v>0.74607000000000001</v>
      </c>
      <c r="AO52">
        <v>24.99</v>
      </c>
      <c r="AP52">
        <v>11.529</v>
      </c>
      <c r="AQ52">
        <v>31.122</v>
      </c>
      <c r="AR52">
        <v>52.991999999999997</v>
      </c>
      <c r="AS52">
        <v>32.150280000000002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80.459999999999994</v>
      </c>
      <c r="BA52">
        <f t="shared" si="1"/>
        <v>2765.1494640000005</v>
      </c>
      <c r="BD52">
        <v>24.07</v>
      </c>
      <c r="BE52">
        <v>7.63</v>
      </c>
      <c r="BF52">
        <v>1.26</v>
      </c>
      <c r="BG52">
        <v>1.98</v>
      </c>
      <c r="BH52">
        <v>5.81</v>
      </c>
      <c r="BI52">
        <v>7.17</v>
      </c>
      <c r="BJ52">
        <v>1.56</v>
      </c>
      <c r="BK52">
        <v>4.53</v>
      </c>
      <c r="BL52">
        <v>1.03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0.11</v>
      </c>
      <c r="BS52">
        <v>0.21</v>
      </c>
      <c r="BT52">
        <v>0</v>
      </c>
      <c r="BU52">
        <v>0</v>
      </c>
      <c r="BV52">
        <v>0</v>
      </c>
      <c r="BW52">
        <f t="shared" si="2"/>
        <v>80.459999999999994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59.183999999999997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36.544144000000003</v>
      </c>
      <c r="AE53">
        <v>49.436556000000003</v>
      </c>
      <c r="AF53">
        <v>28.594000000000001</v>
      </c>
      <c r="AG53">
        <v>39.409199999999998</v>
      </c>
      <c r="AH53">
        <v>130.68600000000001</v>
      </c>
      <c r="AI53">
        <v>14.003</v>
      </c>
      <c r="AJ53">
        <v>0</v>
      </c>
      <c r="AK53">
        <v>50.76</v>
      </c>
      <c r="AL53">
        <v>58.1</v>
      </c>
      <c r="AM53">
        <v>0</v>
      </c>
      <c r="AN53">
        <v>0.74607000000000001</v>
      </c>
      <c r="AO53">
        <v>24.99</v>
      </c>
      <c r="AP53">
        <v>11.529</v>
      </c>
      <c r="AQ53">
        <v>31.122</v>
      </c>
      <c r="AR53">
        <v>15.456</v>
      </c>
      <c r="AS53">
        <v>32.150280000000002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80.489999999999995</v>
      </c>
      <c r="BA53">
        <f t="shared" si="1"/>
        <v>2727.1204640000005</v>
      </c>
      <c r="BD53">
        <v>24.07</v>
      </c>
      <c r="BE53">
        <v>7.63</v>
      </c>
      <c r="BF53">
        <v>1.26</v>
      </c>
      <c r="BG53">
        <v>1.98</v>
      </c>
      <c r="BH53">
        <v>5.81</v>
      </c>
      <c r="BI53">
        <v>7.17</v>
      </c>
      <c r="BJ53">
        <v>1.56</v>
      </c>
      <c r="BK53">
        <v>4.53</v>
      </c>
      <c r="BL53">
        <v>1.03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0.14000000000000001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80.489999999999995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59.183999999999997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36.544144000000003</v>
      </c>
      <c r="AE54">
        <v>49.436556000000003</v>
      </c>
      <c r="AF54">
        <v>28.594000000000001</v>
      </c>
      <c r="AG54">
        <v>39.409199999999998</v>
      </c>
      <c r="AH54">
        <v>130.68600000000001</v>
      </c>
      <c r="AI54">
        <v>14.003</v>
      </c>
      <c r="AJ54">
        <v>0</v>
      </c>
      <c r="AK54">
        <v>50.76</v>
      </c>
      <c r="AL54">
        <v>58.1</v>
      </c>
      <c r="AM54">
        <v>0</v>
      </c>
      <c r="AN54">
        <v>0.74607000000000001</v>
      </c>
      <c r="AO54">
        <v>24.99</v>
      </c>
      <c r="AP54">
        <v>11.529</v>
      </c>
      <c r="AQ54">
        <v>31.122</v>
      </c>
      <c r="AR54">
        <v>15.456</v>
      </c>
      <c r="AS54">
        <v>15.87336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80.349999999999994</v>
      </c>
      <c r="BA54">
        <f t="shared" si="1"/>
        <v>2710.7035440000009</v>
      </c>
      <c r="BD54">
        <v>24.07</v>
      </c>
      <c r="BE54">
        <v>7.63</v>
      </c>
      <c r="BF54">
        <v>1.26</v>
      </c>
      <c r="BG54">
        <v>1.98</v>
      </c>
      <c r="BH54">
        <v>5.81</v>
      </c>
      <c r="BI54">
        <v>7.17</v>
      </c>
      <c r="BJ54">
        <v>1.56</v>
      </c>
      <c r="BK54">
        <v>4.4000000000000004</v>
      </c>
      <c r="BL54">
        <v>1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0.16</v>
      </c>
      <c r="BS54">
        <v>0.21</v>
      </c>
      <c r="BT54">
        <v>0</v>
      </c>
      <c r="BU54">
        <v>0</v>
      </c>
      <c r="BV54">
        <v>0</v>
      </c>
      <c r="BW54">
        <f t="shared" si="2"/>
        <v>80.349999999999994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59.183999999999997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36.544144000000003</v>
      </c>
      <c r="AE55">
        <v>49.436556000000003</v>
      </c>
      <c r="AF55">
        <v>28.594000000000001</v>
      </c>
      <c r="AG55">
        <v>39.409199999999998</v>
      </c>
      <c r="AH55">
        <v>130.68600000000001</v>
      </c>
      <c r="AI55">
        <v>14.003</v>
      </c>
      <c r="AJ55">
        <v>0</v>
      </c>
      <c r="AK55">
        <v>50.76</v>
      </c>
      <c r="AL55">
        <v>58.1</v>
      </c>
      <c r="AM55">
        <v>0</v>
      </c>
      <c r="AN55">
        <v>0.74607000000000001</v>
      </c>
      <c r="AO55">
        <v>24.99</v>
      </c>
      <c r="AP55">
        <v>11.529</v>
      </c>
      <c r="AQ55">
        <v>31.122</v>
      </c>
      <c r="AR55">
        <v>15.456</v>
      </c>
      <c r="AS55">
        <v>15.87336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80.39</v>
      </c>
      <c r="BA55">
        <f t="shared" si="1"/>
        <v>2710.7435440000008</v>
      </c>
      <c r="BD55">
        <v>24.07</v>
      </c>
      <c r="BE55">
        <v>7.63</v>
      </c>
      <c r="BF55">
        <v>1.26</v>
      </c>
      <c r="BG55">
        <v>1.98</v>
      </c>
      <c r="BH55">
        <v>5.81</v>
      </c>
      <c r="BI55">
        <v>7.17</v>
      </c>
      <c r="BJ55">
        <v>1.56</v>
      </c>
      <c r="BK55">
        <v>4.4000000000000004</v>
      </c>
      <c r="BL55">
        <v>1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0.2</v>
      </c>
      <c r="BS55">
        <v>0.21</v>
      </c>
      <c r="BT55">
        <v>0</v>
      </c>
      <c r="BU55">
        <v>0</v>
      </c>
      <c r="BV55">
        <v>0</v>
      </c>
      <c r="BW55">
        <f t="shared" si="2"/>
        <v>80.39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59.183999999999997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36.544144000000003</v>
      </c>
      <c r="AE56">
        <v>49.436556000000003</v>
      </c>
      <c r="AF56">
        <v>28.594000000000001</v>
      </c>
      <c r="AG56">
        <v>39.409199999999998</v>
      </c>
      <c r="AH56">
        <v>130.68600000000001</v>
      </c>
      <c r="AI56">
        <v>14.003</v>
      </c>
      <c r="AJ56">
        <v>0</v>
      </c>
      <c r="AK56">
        <v>50.76</v>
      </c>
      <c r="AL56">
        <v>58.1</v>
      </c>
      <c r="AM56">
        <v>0</v>
      </c>
      <c r="AN56">
        <v>0.74607000000000001</v>
      </c>
      <c r="AO56">
        <v>24.99</v>
      </c>
      <c r="AP56">
        <v>11.529</v>
      </c>
      <c r="AQ56">
        <v>31.122</v>
      </c>
      <c r="AR56">
        <v>15.456</v>
      </c>
      <c r="AS56">
        <v>15.87336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80.41</v>
      </c>
      <c r="BA56">
        <f t="shared" si="1"/>
        <v>2710.7635440000008</v>
      </c>
      <c r="BD56">
        <v>24.07</v>
      </c>
      <c r="BE56">
        <v>7.63</v>
      </c>
      <c r="BF56">
        <v>1.26</v>
      </c>
      <c r="BG56">
        <v>1.98</v>
      </c>
      <c r="BH56">
        <v>5.81</v>
      </c>
      <c r="BI56">
        <v>7.17</v>
      </c>
      <c r="BJ56">
        <v>1.56</v>
      </c>
      <c r="BK56">
        <v>4.4000000000000004</v>
      </c>
      <c r="BL56">
        <v>1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0.22</v>
      </c>
      <c r="BS56">
        <v>0.21</v>
      </c>
      <c r="BT56">
        <v>0</v>
      </c>
      <c r="BU56">
        <v>0</v>
      </c>
      <c r="BV56">
        <v>0</v>
      </c>
      <c r="BW56">
        <f t="shared" si="2"/>
        <v>80.41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59.183999999999997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36.544144000000003</v>
      </c>
      <c r="AE57">
        <v>49.436556000000003</v>
      </c>
      <c r="AF57">
        <v>28.594000000000001</v>
      </c>
      <c r="AG57">
        <v>39.409199999999998</v>
      </c>
      <c r="AH57">
        <v>130.68600000000001</v>
      </c>
      <c r="AI57">
        <v>3.1825000000000001</v>
      </c>
      <c r="AJ57">
        <v>0</v>
      </c>
      <c r="AK57">
        <v>50.76</v>
      </c>
      <c r="AL57">
        <v>58.1</v>
      </c>
      <c r="AM57">
        <v>0</v>
      </c>
      <c r="AN57">
        <v>0.70781000000000005</v>
      </c>
      <c r="AO57">
        <v>24.99</v>
      </c>
      <c r="AP57">
        <v>11.529</v>
      </c>
      <c r="AQ57">
        <v>46.683</v>
      </c>
      <c r="AR57">
        <v>20.975999999999999</v>
      </c>
      <c r="AS57">
        <v>15.87336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80.44</v>
      </c>
      <c r="BA57">
        <f t="shared" si="1"/>
        <v>2721.0157840000006</v>
      </c>
      <c r="BD57">
        <v>24.07</v>
      </c>
      <c r="BE57">
        <v>7.63</v>
      </c>
      <c r="BF57">
        <v>1.26</v>
      </c>
      <c r="BG57">
        <v>1.98</v>
      </c>
      <c r="BH57">
        <v>5.81</v>
      </c>
      <c r="BI57">
        <v>7.17</v>
      </c>
      <c r="BJ57">
        <v>1.56</v>
      </c>
      <c r="BK57">
        <v>4.4000000000000004</v>
      </c>
      <c r="BL57">
        <v>1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0.25</v>
      </c>
      <c r="BS57">
        <v>0.21</v>
      </c>
      <c r="BT57">
        <v>0</v>
      </c>
      <c r="BU57">
        <v>0</v>
      </c>
      <c r="BV57">
        <v>0</v>
      </c>
      <c r="BW57">
        <f t="shared" si="2"/>
        <v>80.44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59.183999999999997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12.956</v>
      </c>
      <c r="AB58">
        <v>26.34008</v>
      </c>
      <c r="AC58">
        <v>19.35568</v>
      </c>
      <c r="AD58">
        <v>36.544144000000003</v>
      </c>
      <c r="AE58">
        <v>49.436556000000003</v>
      </c>
      <c r="AF58">
        <v>28.594000000000001</v>
      </c>
      <c r="AG58">
        <v>39.409199999999998</v>
      </c>
      <c r="AH58">
        <v>130.68600000000001</v>
      </c>
      <c r="AI58">
        <v>3.1825000000000001</v>
      </c>
      <c r="AJ58">
        <v>0</v>
      </c>
      <c r="AK58">
        <v>50.76</v>
      </c>
      <c r="AL58">
        <v>58.1</v>
      </c>
      <c r="AM58">
        <v>0</v>
      </c>
      <c r="AN58">
        <v>0.70781000000000005</v>
      </c>
      <c r="AO58">
        <v>24.99</v>
      </c>
      <c r="AP58">
        <v>11.529</v>
      </c>
      <c r="AQ58">
        <v>46.683</v>
      </c>
      <c r="AR58">
        <v>20.975999999999999</v>
      </c>
      <c r="AS58">
        <v>15.87336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80.47</v>
      </c>
      <c r="BA58">
        <f t="shared" si="1"/>
        <v>2734.0017840000005</v>
      </c>
      <c r="BD58">
        <v>24.07</v>
      </c>
      <c r="BE58">
        <v>7.63</v>
      </c>
      <c r="BF58">
        <v>1.26</v>
      </c>
      <c r="BG58">
        <v>1.98</v>
      </c>
      <c r="BH58">
        <v>5.81</v>
      </c>
      <c r="BI58">
        <v>7.17</v>
      </c>
      <c r="BJ58">
        <v>1.56</v>
      </c>
      <c r="BK58">
        <v>4.4000000000000004</v>
      </c>
      <c r="BL58">
        <v>1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0.28000000000000003</v>
      </c>
      <c r="BS58">
        <v>0.21</v>
      </c>
      <c r="BT58">
        <v>0</v>
      </c>
      <c r="BU58">
        <v>0</v>
      </c>
      <c r="BV58">
        <v>0</v>
      </c>
      <c r="BW58">
        <f t="shared" si="2"/>
        <v>80.47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59.183999999999997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13.983000000000001</v>
      </c>
      <c r="AB59">
        <v>26.34008</v>
      </c>
      <c r="AC59">
        <v>19.35568</v>
      </c>
      <c r="AD59">
        <v>36.544144000000003</v>
      </c>
      <c r="AE59">
        <v>49.436556000000003</v>
      </c>
      <c r="AF59">
        <v>28.594000000000001</v>
      </c>
      <c r="AG59">
        <v>39.409199999999998</v>
      </c>
      <c r="AH59">
        <v>130.68600000000001</v>
      </c>
      <c r="AI59">
        <v>3.1825000000000001</v>
      </c>
      <c r="AJ59">
        <v>0</v>
      </c>
      <c r="AK59">
        <v>50.76</v>
      </c>
      <c r="AL59">
        <v>58.1</v>
      </c>
      <c r="AM59">
        <v>0</v>
      </c>
      <c r="AN59">
        <v>0.70781000000000005</v>
      </c>
      <c r="AO59">
        <v>26.46</v>
      </c>
      <c r="AP59">
        <v>11.529</v>
      </c>
      <c r="AQ59">
        <v>46.683</v>
      </c>
      <c r="AR59">
        <v>20.975999999999999</v>
      </c>
      <c r="AS59">
        <v>15.87336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80.5</v>
      </c>
      <c r="BA59">
        <f t="shared" si="1"/>
        <v>2737.8471840000011</v>
      </c>
      <c r="BD59">
        <v>24.07</v>
      </c>
      <c r="BE59">
        <v>7.63</v>
      </c>
      <c r="BF59">
        <v>1.26</v>
      </c>
      <c r="BG59">
        <v>1.98</v>
      </c>
      <c r="BH59">
        <v>5.81</v>
      </c>
      <c r="BI59">
        <v>7.17</v>
      </c>
      <c r="BJ59">
        <v>1.56</v>
      </c>
      <c r="BK59">
        <v>4.4000000000000004</v>
      </c>
      <c r="BL59">
        <v>1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0.31</v>
      </c>
      <c r="BS59">
        <v>0.21</v>
      </c>
      <c r="BT59">
        <v>0</v>
      </c>
      <c r="BU59">
        <v>0</v>
      </c>
      <c r="BV59">
        <v>0</v>
      </c>
      <c r="BW59">
        <f t="shared" si="2"/>
        <v>80.5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59.183999999999997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27.413</v>
      </c>
      <c r="AB60">
        <v>26.34008</v>
      </c>
      <c r="AC60">
        <v>19.35568</v>
      </c>
      <c r="AD60">
        <v>36.544144000000003</v>
      </c>
      <c r="AE60">
        <v>49.436556000000003</v>
      </c>
      <c r="AF60">
        <v>28.594000000000001</v>
      </c>
      <c r="AG60">
        <v>39.409199999999998</v>
      </c>
      <c r="AH60">
        <v>137.315</v>
      </c>
      <c r="AI60">
        <v>3.1825000000000001</v>
      </c>
      <c r="AJ60">
        <v>0</v>
      </c>
      <c r="AK60">
        <v>50.76</v>
      </c>
      <c r="AL60">
        <v>58.1</v>
      </c>
      <c r="AM60">
        <v>0</v>
      </c>
      <c r="AN60">
        <v>0.70781000000000005</v>
      </c>
      <c r="AO60">
        <v>26.46</v>
      </c>
      <c r="AP60">
        <v>11.529</v>
      </c>
      <c r="AQ60">
        <v>46.683</v>
      </c>
      <c r="AR60">
        <v>20.975999999999999</v>
      </c>
      <c r="AS60">
        <v>15.87336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80.53</v>
      </c>
      <c r="BA60">
        <f t="shared" si="1"/>
        <v>2757.936184000001</v>
      </c>
      <c r="BD60">
        <v>24.07</v>
      </c>
      <c r="BE60">
        <v>7.63</v>
      </c>
      <c r="BF60">
        <v>1.26</v>
      </c>
      <c r="BG60">
        <v>1.98</v>
      </c>
      <c r="BH60">
        <v>5.81</v>
      </c>
      <c r="BI60">
        <v>7.17</v>
      </c>
      <c r="BJ60">
        <v>1.56</v>
      </c>
      <c r="BK60">
        <v>4.4000000000000004</v>
      </c>
      <c r="BL60">
        <v>1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0.34</v>
      </c>
      <c r="BS60">
        <v>0.21</v>
      </c>
      <c r="BT60">
        <v>0</v>
      </c>
      <c r="BU60">
        <v>0</v>
      </c>
      <c r="BV60">
        <v>0</v>
      </c>
      <c r="BW60">
        <f t="shared" si="2"/>
        <v>80.53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59.183999999999997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28.09872</v>
      </c>
      <c r="AB61">
        <v>26.34008</v>
      </c>
      <c r="AC61">
        <v>19.35568</v>
      </c>
      <c r="AD61">
        <v>36.544144000000003</v>
      </c>
      <c r="AE61">
        <v>49.436556000000003</v>
      </c>
      <c r="AF61">
        <v>28.594000000000001</v>
      </c>
      <c r="AG61">
        <v>39.409199999999998</v>
      </c>
      <c r="AH61">
        <v>137.315</v>
      </c>
      <c r="AI61">
        <v>3.1825000000000001</v>
      </c>
      <c r="AJ61">
        <v>0</v>
      </c>
      <c r="AK61">
        <v>50.76</v>
      </c>
      <c r="AL61">
        <v>58.1</v>
      </c>
      <c r="AM61">
        <v>0</v>
      </c>
      <c r="AN61">
        <v>0.70781000000000005</v>
      </c>
      <c r="AO61">
        <v>26.46</v>
      </c>
      <c r="AP61">
        <v>11.529</v>
      </c>
      <c r="AQ61">
        <v>46.683</v>
      </c>
      <c r="AR61">
        <v>20.975999999999999</v>
      </c>
      <c r="AS61">
        <v>15.87336</v>
      </c>
      <c r="AT61">
        <v>10.712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80.53</v>
      </c>
      <c r="BA61">
        <f t="shared" si="1"/>
        <v>2752.0681040000009</v>
      </c>
      <c r="BD61">
        <v>24.07</v>
      </c>
      <c r="BE61">
        <v>7.63</v>
      </c>
      <c r="BF61">
        <v>1.26</v>
      </c>
      <c r="BG61">
        <v>1.98</v>
      </c>
      <c r="BH61">
        <v>5.81</v>
      </c>
      <c r="BI61">
        <v>7.17</v>
      </c>
      <c r="BJ61">
        <v>1.56</v>
      </c>
      <c r="BK61">
        <v>4.4000000000000004</v>
      </c>
      <c r="BL61">
        <v>1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0.34</v>
      </c>
      <c r="BS61">
        <v>0.21</v>
      </c>
      <c r="BT61">
        <v>0</v>
      </c>
      <c r="BU61">
        <v>0</v>
      </c>
      <c r="BV61">
        <v>0</v>
      </c>
      <c r="BW61">
        <f t="shared" si="2"/>
        <v>80.53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59.183999999999997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28.09872</v>
      </c>
      <c r="AB62">
        <v>26.34008</v>
      </c>
      <c r="AC62">
        <v>19.35568</v>
      </c>
      <c r="AD62">
        <v>36.544144000000003</v>
      </c>
      <c r="AE62">
        <v>49.436556000000003</v>
      </c>
      <c r="AF62">
        <v>28.594000000000001</v>
      </c>
      <c r="AG62">
        <v>39.409199999999998</v>
      </c>
      <c r="AH62">
        <v>137.315</v>
      </c>
      <c r="AI62">
        <v>3.1825000000000001</v>
      </c>
      <c r="AJ62">
        <v>0</v>
      </c>
      <c r="AK62">
        <v>50.76</v>
      </c>
      <c r="AL62">
        <v>58.1</v>
      </c>
      <c r="AM62">
        <v>0</v>
      </c>
      <c r="AN62">
        <v>0.70781000000000005</v>
      </c>
      <c r="AO62">
        <v>26.46</v>
      </c>
      <c r="AP62">
        <v>11.529</v>
      </c>
      <c r="AQ62">
        <v>46.683</v>
      </c>
      <c r="AR62">
        <v>20.975999999999999</v>
      </c>
      <c r="AS62">
        <v>15.87336</v>
      </c>
      <c r="AT62">
        <v>10.712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80.489999999999995</v>
      </c>
      <c r="BA62">
        <f t="shared" si="1"/>
        <v>2752.0281040000004</v>
      </c>
      <c r="BD62">
        <v>24.07</v>
      </c>
      <c r="BE62">
        <v>7.63</v>
      </c>
      <c r="BF62">
        <v>1.26</v>
      </c>
      <c r="BG62">
        <v>1.98</v>
      </c>
      <c r="BH62">
        <v>5.81</v>
      </c>
      <c r="BI62">
        <v>7.17</v>
      </c>
      <c r="BJ62">
        <v>1.56</v>
      </c>
      <c r="BK62">
        <v>4.33</v>
      </c>
      <c r="BL62">
        <v>0.98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0.39</v>
      </c>
      <c r="BS62">
        <v>0.21</v>
      </c>
      <c r="BT62">
        <v>0</v>
      </c>
      <c r="BU62">
        <v>0</v>
      </c>
      <c r="BV62">
        <v>0</v>
      </c>
      <c r="BW62">
        <f t="shared" si="2"/>
        <v>80.489999999999995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59.183999999999997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28.09872</v>
      </c>
      <c r="AB63">
        <v>26.34008</v>
      </c>
      <c r="AC63">
        <v>19.35568</v>
      </c>
      <c r="AD63">
        <v>27.3447</v>
      </c>
      <c r="AE63">
        <v>49.436556000000003</v>
      </c>
      <c r="AF63">
        <v>28.594000000000001</v>
      </c>
      <c r="AG63">
        <v>39.409199999999998</v>
      </c>
      <c r="AH63">
        <v>140.34540000000001</v>
      </c>
      <c r="AI63">
        <v>3.1825000000000001</v>
      </c>
      <c r="AJ63">
        <v>0</v>
      </c>
      <c r="AK63">
        <v>50.76</v>
      </c>
      <c r="AL63">
        <v>58.1</v>
      </c>
      <c r="AM63">
        <v>0</v>
      </c>
      <c r="AN63">
        <v>0.70781000000000005</v>
      </c>
      <c r="AO63">
        <v>26.46</v>
      </c>
      <c r="AP63">
        <v>11.529</v>
      </c>
      <c r="AQ63">
        <v>46.683</v>
      </c>
      <c r="AR63">
        <v>20.975999999999999</v>
      </c>
      <c r="AS63">
        <v>15.87336</v>
      </c>
      <c r="AT63">
        <v>10.712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80.489999999999995</v>
      </c>
      <c r="BA63">
        <f t="shared" si="1"/>
        <v>2747.3590600000007</v>
      </c>
      <c r="BD63">
        <v>24.07</v>
      </c>
      <c r="BE63">
        <v>7.63</v>
      </c>
      <c r="BF63">
        <v>1.26</v>
      </c>
      <c r="BG63">
        <v>1.98</v>
      </c>
      <c r="BH63">
        <v>5.81</v>
      </c>
      <c r="BI63">
        <v>7.17</v>
      </c>
      <c r="BJ63">
        <v>1.56</v>
      </c>
      <c r="BK63">
        <v>4.33</v>
      </c>
      <c r="BL63">
        <v>0.98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0.39</v>
      </c>
      <c r="BS63">
        <v>0.21</v>
      </c>
      <c r="BT63">
        <v>0</v>
      </c>
      <c r="BU63">
        <v>0</v>
      </c>
      <c r="BV63">
        <v>0</v>
      </c>
      <c r="BW63">
        <f t="shared" si="2"/>
        <v>80.489999999999995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59.183999999999997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14.04936</v>
      </c>
      <c r="AB64">
        <v>26.34008</v>
      </c>
      <c r="AC64">
        <v>19.35568</v>
      </c>
      <c r="AD64">
        <v>27.3447</v>
      </c>
      <c r="AE64">
        <v>49.436556000000003</v>
      </c>
      <c r="AF64">
        <v>28.594000000000001</v>
      </c>
      <c r="AG64">
        <v>39.409199999999998</v>
      </c>
      <c r="AH64">
        <v>140.34540000000001</v>
      </c>
      <c r="AI64">
        <v>3.1825000000000001</v>
      </c>
      <c r="AJ64">
        <v>0</v>
      </c>
      <c r="AK64">
        <v>50.76</v>
      </c>
      <c r="AL64">
        <v>58.1</v>
      </c>
      <c r="AM64">
        <v>0</v>
      </c>
      <c r="AN64">
        <v>0.70781000000000005</v>
      </c>
      <c r="AO64">
        <v>26.46</v>
      </c>
      <c r="AP64">
        <v>11.529</v>
      </c>
      <c r="AQ64">
        <v>46.683</v>
      </c>
      <c r="AR64">
        <v>20.975999999999999</v>
      </c>
      <c r="AS64">
        <v>15.87336</v>
      </c>
      <c r="AT64">
        <v>10.712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80.55</v>
      </c>
      <c r="BA64">
        <f t="shared" si="1"/>
        <v>2733.3697000000011</v>
      </c>
      <c r="BD64">
        <v>24.07</v>
      </c>
      <c r="BE64">
        <v>7.63</v>
      </c>
      <c r="BF64">
        <v>1.26</v>
      </c>
      <c r="BG64">
        <v>1.98</v>
      </c>
      <c r="BH64">
        <v>5.81</v>
      </c>
      <c r="BI64">
        <v>7.17</v>
      </c>
      <c r="BJ64">
        <v>1.56</v>
      </c>
      <c r="BK64">
        <v>4.33</v>
      </c>
      <c r="BL64">
        <v>0.98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0.45</v>
      </c>
      <c r="BS64">
        <v>0.21</v>
      </c>
      <c r="BT64">
        <v>0</v>
      </c>
      <c r="BU64">
        <v>0</v>
      </c>
      <c r="BV64">
        <v>0</v>
      </c>
      <c r="BW64">
        <f t="shared" si="2"/>
        <v>80.55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59.183999999999997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14.04936</v>
      </c>
      <c r="AB65">
        <v>13.17004</v>
      </c>
      <c r="AC65">
        <v>19.35568</v>
      </c>
      <c r="AD65">
        <v>27.3447</v>
      </c>
      <c r="AE65">
        <v>49.436556000000003</v>
      </c>
      <c r="AF65">
        <v>28.594000000000001</v>
      </c>
      <c r="AG65">
        <v>39.409199999999998</v>
      </c>
      <c r="AH65">
        <v>142.05000000000001</v>
      </c>
      <c r="AI65">
        <v>3.1825000000000001</v>
      </c>
      <c r="AJ65">
        <v>0</v>
      </c>
      <c r="AK65">
        <v>50.76</v>
      </c>
      <c r="AL65">
        <v>47.642000000000003</v>
      </c>
      <c r="AM65">
        <v>0</v>
      </c>
      <c r="AN65">
        <v>0.70781000000000005</v>
      </c>
      <c r="AO65">
        <v>26.46</v>
      </c>
      <c r="AP65">
        <v>11.529</v>
      </c>
      <c r="AQ65">
        <v>62.244</v>
      </c>
      <c r="AR65">
        <v>20.975999999999999</v>
      </c>
      <c r="AS65">
        <v>15.87336</v>
      </c>
      <c r="AT65">
        <v>10.712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80.55</v>
      </c>
      <c r="BA65">
        <f t="shared" si="1"/>
        <v>2727.0072600000012</v>
      </c>
      <c r="BD65">
        <v>24.07</v>
      </c>
      <c r="BE65">
        <v>7.63</v>
      </c>
      <c r="BF65">
        <v>1.26</v>
      </c>
      <c r="BG65">
        <v>1.98</v>
      </c>
      <c r="BH65">
        <v>5.81</v>
      </c>
      <c r="BI65">
        <v>7.17</v>
      </c>
      <c r="BJ65">
        <v>1.56</v>
      </c>
      <c r="BK65">
        <v>4.33</v>
      </c>
      <c r="BL65">
        <v>0.98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0.45</v>
      </c>
      <c r="BS65">
        <v>0.21</v>
      </c>
      <c r="BT65">
        <v>0</v>
      </c>
      <c r="BU65">
        <v>0</v>
      </c>
      <c r="BV65">
        <v>0</v>
      </c>
      <c r="BW65">
        <f t="shared" si="2"/>
        <v>80.55</v>
      </c>
    </row>
    <row r="66" spans="1:75">
      <c r="A66" t="s">
        <v>108</v>
      </c>
      <c r="B66">
        <v>0</v>
      </c>
      <c r="C66">
        <v>34.229999999999997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59.183999999999997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14.04936</v>
      </c>
      <c r="AB66">
        <v>13.17004</v>
      </c>
      <c r="AC66">
        <v>19.35568</v>
      </c>
      <c r="AD66">
        <v>27.3447</v>
      </c>
      <c r="AE66">
        <v>49.436556000000003</v>
      </c>
      <c r="AF66">
        <v>28.594000000000001</v>
      </c>
      <c r="AG66">
        <v>39.409199999999998</v>
      </c>
      <c r="AH66">
        <v>142.05000000000001</v>
      </c>
      <c r="AI66">
        <v>3.1825000000000001</v>
      </c>
      <c r="AJ66">
        <v>0</v>
      </c>
      <c r="AK66">
        <v>50.76</v>
      </c>
      <c r="AL66">
        <v>47.642000000000003</v>
      </c>
      <c r="AM66">
        <v>0</v>
      </c>
      <c r="AN66">
        <v>0.70781000000000005</v>
      </c>
      <c r="AO66">
        <v>26.46</v>
      </c>
      <c r="AP66">
        <v>11.529</v>
      </c>
      <c r="AQ66">
        <v>62.244</v>
      </c>
      <c r="AR66">
        <v>20.975999999999999</v>
      </c>
      <c r="AS66">
        <v>15.87336</v>
      </c>
      <c r="AT66">
        <v>10.712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80.599999999999994</v>
      </c>
      <c r="BA66">
        <f t="shared" si="1"/>
        <v>2727.1622600000005</v>
      </c>
      <c r="BD66">
        <v>24.07</v>
      </c>
      <c r="BE66">
        <v>7.63</v>
      </c>
      <c r="BF66">
        <v>1.26</v>
      </c>
      <c r="BG66">
        <v>1.98</v>
      </c>
      <c r="BH66">
        <v>5.81</v>
      </c>
      <c r="BI66">
        <v>7.17</v>
      </c>
      <c r="BJ66">
        <v>1.56</v>
      </c>
      <c r="BK66">
        <v>4.33</v>
      </c>
      <c r="BL66">
        <v>0.98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0.5</v>
      </c>
      <c r="BS66">
        <v>0.21</v>
      </c>
      <c r="BT66">
        <v>0</v>
      </c>
      <c r="BU66">
        <v>0</v>
      </c>
      <c r="BV66">
        <v>0</v>
      </c>
      <c r="BW66">
        <f t="shared" si="2"/>
        <v>80.599999999999994</v>
      </c>
    </row>
    <row r="67" spans="1:75">
      <c r="A67" t="s">
        <v>109</v>
      </c>
      <c r="B67">
        <v>0</v>
      </c>
      <c r="C67">
        <v>34.229999999999997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59.183999999999997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14.04936</v>
      </c>
      <c r="AB67">
        <v>13.17004</v>
      </c>
      <c r="AC67">
        <v>9.6778399999999998</v>
      </c>
      <c r="AD67">
        <v>27.3447</v>
      </c>
      <c r="AE67">
        <v>49.436556000000003</v>
      </c>
      <c r="AF67">
        <v>28.594000000000001</v>
      </c>
      <c r="AG67">
        <v>39.409199999999998</v>
      </c>
      <c r="AH67">
        <v>142.05000000000001</v>
      </c>
      <c r="AI67">
        <v>3.1825000000000001</v>
      </c>
      <c r="AJ67">
        <v>0</v>
      </c>
      <c r="AK67">
        <v>50.76</v>
      </c>
      <c r="AL67">
        <v>47.642000000000003</v>
      </c>
      <c r="AM67">
        <v>0</v>
      </c>
      <c r="AN67">
        <v>0.70781000000000005</v>
      </c>
      <c r="AO67">
        <v>26.46</v>
      </c>
      <c r="AP67">
        <v>11.529</v>
      </c>
      <c r="AQ67">
        <v>62.244</v>
      </c>
      <c r="AR67">
        <v>15.456</v>
      </c>
      <c r="AS67">
        <v>15.87336</v>
      </c>
      <c r="AT67">
        <v>10.712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80.599999999999994</v>
      </c>
      <c r="BA67">
        <f t="shared" si="1"/>
        <v>2710.4644200000002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1.56</v>
      </c>
      <c r="BK67">
        <v>4.33</v>
      </c>
      <c r="BL67">
        <v>0.98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0.5</v>
      </c>
      <c r="BS67">
        <v>0.21</v>
      </c>
      <c r="BT67">
        <v>0</v>
      </c>
      <c r="BU67">
        <v>0</v>
      </c>
      <c r="BV67">
        <v>0</v>
      </c>
      <c r="BW67">
        <f t="shared" si="2"/>
        <v>80.599999999999994</v>
      </c>
    </row>
    <row r="68" spans="1:75">
      <c r="A68" t="s">
        <v>110</v>
      </c>
      <c r="B68">
        <v>0</v>
      </c>
      <c r="C68">
        <v>34.229999999999997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59.183999999999997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14.04936</v>
      </c>
      <c r="AB68">
        <v>13.17004</v>
      </c>
      <c r="AC68">
        <v>9.6778399999999998</v>
      </c>
      <c r="AD68">
        <v>27.3447</v>
      </c>
      <c r="AE68">
        <v>49.436556000000003</v>
      </c>
      <c r="AF68">
        <v>28.594000000000001</v>
      </c>
      <c r="AG68">
        <v>39.409199999999998</v>
      </c>
      <c r="AH68">
        <v>142.05000000000001</v>
      </c>
      <c r="AI68">
        <v>3.1825000000000001</v>
      </c>
      <c r="AJ68">
        <v>0</v>
      </c>
      <c r="AK68">
        <v>50.76</v>
      </c>
      <c r="AL68">
        <v>47.642000000000003</v>
      </c>
      <c r="AM68">
        <v>0</v>
      </c>
      <c r="AN68">
        <v>0.70781000000000005</v>
      </c>
      <c r="AO68">
        <v>26.46</v>
      </c>
      <c r="AP68">
        <v>11.529</v>
      </c>
      <c r="AQ68">
        <v>62.244</v>
      </c>
      <c r="AR68">
        <v>15.456</v>
      </c>
      <c r="AS68">
        <v>15.87336</v>
      </c>
      <c r="AT68">
        <v>10.712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80.599999999999994</v>
      </c>
      <c r="BA68">
        <f t="shared" ref="BA68:BA98" si="4">SUM(B68:AZ68)</f>
        <v>2710.4644200000002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1.56</v>
      </c>
      <c r="BK68">
        <v>4.33</v>
      </c>
      <c r="BL68">
        <v>0.98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0.5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80.599999999999994</v>
      </c>
    </row>
    <row r="69" spans="1:75">
      <c r="A69" t="s">
        <v>111</v>
      </c>
      <c r="B69">
        <v>0</v>
      </c>
      <c r="C69">
        <v>34.229999999999997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59.183999999999997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14.04936</v>
      </c>
      <c r="AB69">
        <v>13.17004</v>
      </c>
      <c r="AC69">
        <v>9.6778399999999998</v>
      </c>
      <c r="AD69">
        <v>27.3447</v>
      </c>
      <c r="AE69">
        <v>49.436556000000003</v>
      </c>
      <c r="AF69">
        <v>28.594000000000001</v>
      </c>
      <c r="AG69">
        <v>39.409199999999998</v>
      </c>
      <c r="AH69">
        <v>142.05000000000001</v>
      </c>
      <c r="AI69">
        <v>3.1825000000000001</v>
      </c>
      <c r="AJ69">
        <v>0</v>
      </c>
      <c r="AK69">
        <v>50.76</v>
      </c>
      <c r="AL69">
        <v>47.642000000000003</v>
      </c>
      <c r="AM69">
        <v>0</v>
      </c>
      <c r="AN69">
        <v>0.70781000000000005</v>
      </c>
      <c r="AO69">
        <v>26.46</v>
      </c>
      <c r="AP69">
        <v>9.9917999999999996</v>
      </c>
      <c r="AQ69">
        <v>62.244</v>
      </c>
      <c r="AR69">
        <v>52.991999999999997</v>
      </c>
      <c r="AS69">
        <v>32.150280000000002</v>
      </c>
      <c r="AT69">
        <v>10.712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80.599999999999994</v>
      </c>
      <c r="BA69">
        <f t="shared" si="4"/>
        <v>2762.7401399999999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1.56</v>
      </c>
      <c r="BK69">
        <v>4.33</v>
      </c>
      <c r="BL69">
        <v>0.98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0.5</v>
      </c>
      <c r="BS69">
        <v>0.21</v>
      </c>
      <c r="BT69">
        <v>0</v>
      </c>
      <c r="BU69">
        <v>0</v>
      </c>
      <c r="BV69">
        <v>0</v>
      </c>
      <c r="BW69">
        <f t="shared" si="5"/>
        <v>80.599999999999994</v>
      </c>
    </row>
    <row r="70" spans="1:75">
      <c r="A70" t="s">
        <v>112</v>
      </c>
      <c r="B70">
        <v>0</v>
      </c>
      <c r="C70">
        <v>34.229999999999997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59.183999999999997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14.04936</v>
      </c>
      <c r="AB70">
        <v>13.17004</v>
      </c>
      <c r="AC70">
        <v>9.6778399999999998</v>
      </c>
      <c r="AD70">
        <v>27.3447</v>
      </c>
      <c r="AE70">
        <v>49.436556000000003</v>
      </c>
      <c r="AF70">
        <v>28.594000000000001</v>
      </c>
      <c r="AG70">
        <v>39.409199999999998</v>
      </c>
      <c r="AH70">
        <v>142.05000000000001</v>
      </c>
      <c r="AI70">
        <v>3.1825000000000001</v>
      </c>
      <c r="AJ70">
        <v>0</v>
      </c>
      <c r="AK70">
        <v>50.76</v>
      </c>
      <c r="AL70">
        <v>47.642000000000003</v>
      </c>
      <c r="AM70">
        <v>0</v>
      </c>
      <c r="AN70">
        <v>0.70781000000000005</v>
      </c>
      <c r="AO70">
        <v>26.46</v>
      </c>
      <c r="AP70">
        <v>9.9917999999999996</v>
      </c>
      <c r="AQ70">
        <v>62.244</v>
      </c>
      <c r="AR70">
        <v>52.991999999999997</v>
      </c>
      <c r="AS70">
        <v>32.150280000000002</v>
      </c>
      <c r="AT70">
        <v>10.712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80.599999999999994</v>
      </c>
      <c r="BA70">
        <f t="shared" si="4"/>
        <v>2762.7401399999999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1.56</v>
      </c>
      <c r="BK70">
        <v>4.33</v>
      </c>
      <c r="BL70">
        <v>0.98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0.5</v>
      </c>
      <c r="BS70">
        <v>0.21</v>
      </c>
      <c r="BT70">
        <v>0</v>
      </c>
      <c r="BU70">
        <v>0</v>
      </c>
      <c r="BV70">
        <v>0</v>
      </c>
      <c r="BW70">
        <f t="shared" si="5"/>
        <v>80.599999999999994</v>
      </c>
    </row>
    <row r="71" spans="1:75">
      <c r="A71" t="s">
        <v>113</v>
      </c>
      <c r="B71">
        <v>0</v>
      </c>
      <c r="C71">
        <v>34.229999999999997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59.183999999999997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14.04936</v>
      </c>
      <c r="AB71">
        <v>13.17004</v>
      </c>
      <c r="AC71">
        <v>9.6778399999999998</v>
      </c>
      <c r="AD71">
        <v>27.3447</v>
      </c>
      <c r="AE71">
        <v>49.436556000000003</v>
      </c>
      <c r="AF71">
        <v>28.594000000000001</v>
      </c>
      <c r="AG71">
        <v>39.409199999999998</v>
      </c>
      <c r="AH71">
        <v>142.05000000000001</v>
      </c>
      <c r="AI71">
        <v>3.1825000000000001</v>
      </c>
      <c r="AJ71">
        <v>0</v>
      </c>
      <c r="AK71">
        <v>50.76</v>
      </c>
      <c r="AL71">
        <v>47.642000000000003</v>
      </c>
      <c r="AM71">
        <v>0</v>
      </c>
      <c r="AN71">
        <v>0.70781000000000005</v>
      </c>
      <c r="AO71">
        <v>26.46</v>
      </c>
      <c r="AP71">
        <v>9.9917999999999996</v>
      </c>
      <c r="AQ71">
        <v>62.244</v>
      </c>
      <c r="AR71">
        <v>15.456</v>
      </c>
      <c r="AS71">
        <v>32.150280000000002</v>
      </c>
      <c r="AT71">
        <v>10.712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80.75</v>
      </c>
      <c r="BA71">
        <f t="shared" si="4"/>
        <v>2725.3541399999999</v>
      </c>
      <c r="BD71">
        <v>24.07</v>
      </c>
      <c r="BE71">
        <v>7.63</v>
      </c>
      <c r="BF71">
        <v>1.26</v>
      </c>
      <c r="BG71">
        <v>1.98</v>
      </c>
      <c r="BH71">
        <v>5.81</v>
      </c>
      <c r="BI71">
        <v>7.17</v>
      </c>
      <c r="BJ71">
        <v>1.56</v>
      </c>
      <c r="BK71">
        <v>4.33</v>
      </c>
      <c r="BL71">
        <v>0.98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0.65</v>
      </c>
      <c r="BS71">
        <v>0.21</v>
      </c>
      <c r="BT71">
        <v>0</v>
      </c>
      <c r="BU71">
        <v>0</v>
      </c>
      <c r="BV71">
        <v>0</v>
      </c>
      <c r="BW71">
        <f t="shared" si="5"/>
        <v>80.75</v>
      </c>
    </row>
    <row r="72" spans="1:75">
      <c r="A72" t="s">
        <v>114</v>
      </c>
      <c r="B72">
        <v>0</v>
      </c>
      <c r="C72">
        <v>34.229999999999997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59.183999999999997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14.04936</v>
      </c>
      <c r="AB72">
        <v>13.17004</v>
      </c>
      <c r="AC72">
        <v>9.6778399999999998</v>
      </c>
      <c r="AD72">
        <v>27.3447</v>
      </c>
      <c r="AE72">
        <v>49.436556000000003</v>
      </c>
      <c r="AF72">
        <v>28.594000000000001</v>
      </c>
      <c r="AG72">
        <v>39.409199999999998</v>
      </c>
      <c r="AH72">
        <v>142.05000000000001</v>
      </c>
      <c r="AI72">
        <v>3.1825000000000001</v>
      </c>
      <c r="AJ72">
        <v>0</v>
      </c>
      <c r="AK72">
        <v>50.76</v>
      </c>
      <c r="AL72">
        <v>47.642000000000003</v>
      </c>
      <c r="AM72">
        <v>0</v>
      </c>
      <c r="AN72">
        <v>0.70781000000000005</v>
      </c>
      <c r="AO72">
        <v>26.46</v>
      </c>
      <c r="AP72">
        <v>9.9917999999999996</v>
      </c>
      <c r="AQ72">
        <v>62.244</v>
      </c>
      <c r="AR72">
        <v>15.456</v>
      </c>
      <c r="AS72">
        <v>12.1068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80.88</v>
      </c>
      <c r="BA72">
        <f t="shared" si="4"/>
        <v>2705.4406600000002</v>
      </c>
      <c r="BD72">
        <v>24.07</v>
      </c>
      <c r="BE72">
        <v>7.63</v>
      </c>
      <c r="BF72">
        <v>1.26</v>
      </c>
      <c r="BG72">
        <v>1.98</v>
      </c>
      <c r="BH72">
        <v>5.81</v>
      </c>
      <c r="BI72">
        <v>7.17</v>
      </c>
      <c r="BJ72">
        <v>1.56</v>
      </c>
      <c r="BK72">
        <v>4.33</v>
      </c>
      <c r="BL72">
        <v>0.98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0.78</v>
      </c>
      <c r="BS72">
        <v>0.21</v>
      </c>
      <c r="BT72">
        <v>0</v>
      </c>
      <c r="BU72">
        <v>0</v>
      </c>
      <c r="BV72">
        <v>0</v>
      </c>
      <c r="BW72">
        <f t="shared" si="5"/>
        <v>80.88</v>
      </c>
    </row>
    <row r="73" spans="1:75">
      <c r="A73" t="s">
        <v>115</v>
      </c>
      <c r="B73">
        <v>0</v>
      </c>
      <c r="C73">
        <v>34.229999999999997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59.183999999999997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14.04936</v>
      </c>
      <c r="AB73">
        <v>13.17004</v>
      </c>
      <c r="AC73">
        <v>9.6778399999999998</v>
      </c>
      <c r="AD73">
        <v>27.3447</v>
      </c>
      <c r="AE73">
        <v>49.436556000000003</v>
      </c>
      <c r="AF73">
        <v>28.594000000000001</v>
      </c>
      <c r="AG73">
        <v>39.409199999999998</v>
      </c>
      <c r="AH73">
        <v>142.05000000000001</v>
      </c>
      <c r="AI73">
        <v>3.1825000000000001</v>
      </c>
      <c r="AJ73">
        <v>0</v>
      </c>
      <c r="AK73">
        <v>50.76</v>
      </c>
      <c r="AL73">
        <v>47.642000000000003</v>
      </c>
      <c r="AM73">
        <v>0</v>
      </c>
      <c r="AN73">
        <v>0.70781000000000005</v>
      </c>
      <c r="AO73">
        <v>26.46</v>
      </c>
      <c r="AP73">
        <v>9.4794</v>
      </c>
      <c r="AQ73">
        <v>62.244</v>
      </c>
      <c r="AR73">
        <v>15.456</v>
      </c>
      <c r="AS73">
        <v>12.1068</v>
      </c>
      <c r="AT73">
        <v>10.712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</v>
      </c>
      <c r="BA73">
        <f t="shared" si="4"/>
        <v>2705.0482600000005</v>
      </c>
      <c r="BD73">
        <v>24.07</v>
      </c>
      <c r="BE73">
        <v>7.63</v>
      </c>
      <c r="BF73">
        <v>1.26</v>
      </c>
      <c r="BG73">
        <v>1.98</v>
      </c>
      <c r="BH73">
        <v>5.81</v>
      </c>
      <c r="BI73">
        <v>7.17</v>
      </c>
      <c r="BJ73">
        <v>1.56</v>
      </c>
      <c r="BK73">
        <v>4.33</v>
      </c>
      <c r="BL73">
        <v>0.98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0.9</v>
      </c>
      <c r="BS73">
        <v>0.21</v>
      </c>
      <c r="BT73">
        <v>0</v>
      </c>
      <c r="BU73">
        <v>0</v>
      </c>
      <c r="BV73">
        <v>0</v>
      </c>
      <c r="BW73">
        <f t="shared" si="5"/>
        <v>81</v>
      </c>
    </row>
    <row r="74" spans="1:75">
      <c r="A74" t="s">
        <v>116</v>
      </c>
      <c r="B74">
        <v>0</v>
      </c>
      <c r="C74">
        <v>34.229999999999997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59.183999999999997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14.04936</v>
      </c>
      <c r="AB74">
        <v>13.17004</v>
      </c>
      <c r="AC74">
        <v>9.6778399999999998</v>
      </c>
      <c r="AD74">
        <v>27.3447</v>
      </c>
      <c r="AE74">
        <v>49.436556000000003</v>
      </c>
      <c r="AF74">
        <v>28.594000000000001</v>
      </c>
      <c r="AG74">
        <v>39.409199999999998</v>
      </c>
      <c r="AH74">
        <v>142.05000000000001</v>
      </c>
      <c r="AI74">
        <v>3.1825000000000001</v>
      </c>
      <c r="AJ74">
        <v>0</v>
      </c>
      <c r="AK74">
        <v>50.76</v>
      </c>
      <c r="AL74">
        <v>47.642000000000003</v>
      </c>
      <c r="AM74">
        <v>5.1986999999999997</v>
      </c>
      <c r="AN74">
        <v>0.70781000000000005</v>
      </c>
      <c r="AO74">
        <v>26.46</v>
      </c>
      <c r="AP74">
        <v>9.4794</v>
      </c>
      <c r="AQ74">
        <v>62.244</v>
      </c>
      <c r="AR74">
        <v>15.456</v>
      </c>
      <c r="AS74">
        <v>12.1068</v>
      </c>
      <c r="AT74">
        <v>10.712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</v>
      </c>
      <c r="BA74">
        <f t="shared" si="4"/>
        <v>2710.2469600000004</v>
      </c>
      <c r="BD74">
        <v>24.07</v>
      </c>
      <c r="BE74">
        <v>7.63</v>
      </c>
      <c r="BF74">
        <v>1.26</v>
      </c>
      <c r="BG74">
        <v>1.98</v>
      </c>
      <c r="BH74">
        <v>5.81</v>
      </c>
      <c r="BI74">
        <v>7.17</v>
      </c>
      <c r="BJ74">
        <v>1.56</v>
      </c>
      <c r="BK74">
        <v>4.33</v>
      </c>
      <c r="BL74">
        <v>0.98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0.9</v>
      </c>
      <c r="BS74">
        <v>0.21</v>
      </c>
      <c r="BT74">
        <v>0</v>
      </c>
      <c r="BU74">
        <v>0</v>
      </c>
      <c r="BV74">
        <v>0</v>
      </c>
      <c r="BW74">
        <f t="shared" si="5"/>
        <v>81</v>
      </c>
    </row>
    <row r="75" spans="1:75">
      <c r="A75" t="s">
        <v>117</v>
      </c>
      <c r="B75">
        <v>0</v>
      </c>
      <c r="C75">
        <v>34.229999999999997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59.183999999999997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14.04936</v>
      </c>
      <c r="AB75">
        <v>13.17004</v>
      </c>
      <c r="AC75">
        <v>19.35568</v>
      </c>
      <c r="AD75">
        <v>27.3447</v>
      </c>
      <c r="AE75">
        <v>49.436556000000003</v>
      </c>
      <c r="AF75">
        <v>28.594000000000001</v>
      </c>
      <c r="AG75">
        <v>39.409199999999998</v>
      </c>
      <c r="AH75">
        <v>142.05000000000001</v>
      </c>
      <c r="AI75">
        <v>3.1825000000000001</v>
      </c>
      <c r="AJ75">
        <v>0</v>
      </c>
      <c r="AK75">
        <v>50.76</v>
      </c>
      <c r="AL75">
        <v>47.642000000000003</v>
      </c>
      <c r="AM75">
        <v>8.6645000000000003</v>
      </c>
      <c r="AN75">
        <v>0.70781000000000005</v>
      </c>
      <c r="AO75">
        <v>26.46</v>
      </c>
      <c r="AP75">
        <v>9.4794</v>
      </c>
      <c r="AQ75">
        <v>62.244</v>
      </c>
      <c r="AR75">
        <v>15.456</v>
      </c>
      <c r="AS75">
        <v>12.1068</v>
      </c>
      <c r="AT75">
        <v>10.712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80.5</v>
      </c>
      <c r="BA75">
        <f t="shared" si="4"/>
        <v>2722.8906000000006</v>
      </c>
      <c r="BD75">
        <v>25.2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1.6</v>
      </c>
      <c r="BK75">
        <v>3.72</v>
      </c>
      <c r="BL75">
        <v>0.87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0.92</v>
      </c>
      <c r="BS75">
        <v>0.21</v>
      </c>
      <c r="BT75">
        <v>0</v>
      </c>
      <c r="BU75">
        <v>0</v>
      </c>
      <c r="BV75">
        <v>0</v>
      </c>
      <c r="BW75">
        <f t="shared" si="5"/>
        <v>80.5</v>
      </c>
    </row>
    <row r="76" spans="1:75">
      <c r="A76" t="s">
        <v>118</v>
      </c>
      <c r="B76">
        <v>0</v>
      </c>
      <c r="C76">
        <v>34.229999999999997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59.183999999999997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14.04936</v>
      </c>
      <c r="AB76">
        <v>26.34008</v>
      </c>
      <c r="AC76">
        <v>19.35568</v>
      </c>
      <c r="AD76">
        <v>27.3447</v>
      </c>
      <c r="AE76">
        <v>49.436556000000003</v>
      </c>
      <c r="AF76">
        <v>28.594000000000001</v>
      </c>
      <c r="AG76">
        <v>39.409199999999998</v>
      </c>
      <c r="AH76">
        <v>142.05000000000001</v>
      </c>
      <c r="AI76">
        <v>3.1825000000000001</v>
      </c>
      <c r="AJ76">
        <v>0</v>
      </c>
      <c r="AK76">
        <v>50.76</v>
      </c>
      <c r="AL76">
        <v>47.642000000000003</v>
      </c>
      <c r="AM76">
        <v>10.5307</v>
      </c>
      <c r="AN76">
        <v>0.70781000000000005</v>
      </c>
      <c r="AO76">
        <v>26.46</v>
      </c>
      <c r="AP76">
        <v>9.4794</v>
      </c>
      <c r="AQ76">
        <v>62.244</v>
      </c>
      <c r="AR76">
        <v>15.456</v>
      </c>
      <c r="AS76">
        <v>12.1068</v>
      </c>
      <c r="AT76">
        <v>10.712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</v>
      </c>
      <c r="BA76">
        <f t="shared" si="4"/>
        <v>2737.9268400000005</v>
      </c>
      <c r="BD76">
        <v>25.2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1.6</v>
      </c>
      <c r="BK76">
        <v>3.72</v>
      </c>
      <c r="BL76">
        <v>0.87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0.92</v>
      </c>
      <c r="BS76">
        <v>0.21</v>
      </c>
      <c r="BT76">
        <v>0</v>
      </c>
      <c r="BU76">
        <v>0</v>
      </c>
      <c r="BV76">
        <v>0</v>
      </c>
      <c r="BW76">
        <f t="shared" si="5"/>
        <v>80.5</v>
      </c>
    </row>
    <row r="77" spans="1:75">
      <c r="A77" t="s">
        <v>119</v>
      </c>
      <c r="B77">
        <v>0</v>
      </c>
      <c r="C77">
        <v>34.44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59.183999999999997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14.04936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39.409199999999998</v>
      </c>
      <c r="AH77">
        <v>142.05000000000001</v>
      </c>
      <c r="AI77">
        <v>3.1825000000000001</v>
      </c>
      <c r="AJ77">
        <v>0</v>
      </c>
      <c r="AK77">
        <v>50.76</v>
      </c>
      <c r="AL77">
        <v>47.642000000000003</v>
      </c>
      <c r="AM77">
        <v>10.5307</v>
      </c>
      <c r="AN77">
        <v>0.70781000000000005</v>
      </c>
      <c r="AO77">
        <v>26.46</v>
      </c>
      <c r="AP77">
        <v>9.4794</v>
      </c>
      <c r="AQ77">
        <v>62.244</v>
      </c>
      <c r="AR77">
        <v>15.456</v>
      </c>
      <c r="AS77">
        <v>15.87336</v>
      </c>
      <c r="AT77">
        <v>10.712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80.98</v>
      </c>
      <c r="BA77">
        <f t="shared" si="4"/>
        <v>2751.5828440000005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1.6</v>
      </c>
      <c r="BK77">
        <v>4.0999999999999996</v>
      </c>
      <c r="BL77">
        <v>0.97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0.92</v>
      </c>
      <c r="BS77">
        <v>0.21</v>
      </c>
      <c r="BT77">
        <v>0</v>
      </c>
      <c r="BU77">
        <v>0</v>
      </c>
      <c r="BV77">
        <v>0</v>
      </c>
      <c r="BW77">
        <f t="shared" si="5"/>
        <v>80.98</v>
      </c>
    </row>
    <row r="78" spans="1:75">
      <c r="A78" t="s">
        <v>120</v>
      </c>
      <c r="B78">
        <v>0</v>
      </c>
      <c r="C78">
        <v>34.44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59.183999999999997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28.09872</v>
      </c>
      <c r="AB78">
        <v>26.34008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39.409199999999998</v>
      </c>
      <c r="AH78">
        <v>142.05000000000001</v>
      </c>
      <c r="AI78">
        <v>5.0919999999999996</v>
      </c>
      <c r="AJ78">
        <v>0</v>
      </c>
      <c r="AK78">
        <v>50.76</v>
      </c>
      <c r="AL78">
        <v>58.1</v>
      </c>
      <c r="AM78">
        <v>10.5307</v>
      </c>
      <c r="AN78">
        <v>0.70781000000000005</v>
      </c>
      <c r="AO78">
        <v>26.46</v>
      </c>
      <c r="AP78">
        <v>9.4794</v>
      </c>
      <c r="AQ78">
        <v>62.244</v>
      </c>
      <c r="AR78">
        <v>15.456</v>
      </c>
      <c r="AS78">
        <v>15.87336</v>
      </c>
      <c r="AT78">
        <v>10.712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80.98</v>
      </c>
      <c r="BA78">
        <f t="shared" si="4"/>
        <v>2784.5535040000009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1.6</v>
      </c>
      <c r="BK78">
        <v>4.0999999999999996</v>
      </c>
      <c r="BL78">
        <v>0.97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0.92</v>
      </c>
      <c r="BS78">
        <v>0.21</v>
      </c>
      <c r="BT78">
        <v>0</v>
      </c>
      <c r="BU78">
        <v>0</v>
      </c>
      <c r="BV78">
        <v>0</v>
      </c>
      <c r="BW78">
        <f t="shared" si="5"/>
        <v>80.98</v>
      </c>
    </row>
    <row r="79" spans="1:75">
      <c r="A79" t="s">
        <v>121</v>
      </c>
      <c r="B79">
        <v>0</v>
      </c>
      <c r="C79">
        <v>34.44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59.183999999999997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39.409199999999998</v>
      </c>
      <c r="AH79">
        <v>140.34540000000001</v>
      </c>
      <c r="AI79">
        <v>11.457000000000001</v>
      </c>
      <c r="AJ79">
        <v>0</v>
      </c>
      <c r="AK79">
        <v>50.76</v>
      </c>
      <c r="AL79">
        <v>83.664000000000001</v>
      </c>
      <c r="AM79">
        <v>15.836040000000001</v>
      </c>
      <c r="AN79">
        <v>0.76519999999999999</v>
      </c>
      <c r="AO79">
        <v>26.46</v>
      </c>
      <c r="AP79">
        <v>9.4794</v>
      </c>
      <c r="AQ79">
        <v>62.244</v>
      </c>
      <c r="AR79">
        <v>15.456</v>
      </c>
      <c r="AS79">
        <v>15.87336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79.410000000000011</v>
      </c>
      <c r="BA79">
        <f t="shared" si="4"/>
        <v>2874.335606000001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1.6</v>
      </c>
      <c r="BK79">
        <v>4.0999999999999996</v>
      </c>
      <c r="BL79">
        <v>0.97</v>
      </c>
      <c r="BM79">
        <v>0</v>
      </c>
      <c r="BN79">
        <v>0.49</v>
      </c>
      <c r="BO79">
        <v>14.18</v>
      </c>
      <c r="BP79">
        <v>3.89</v>
      </c>
      <c r="BQ79">
        <v>4.28</v>
      </c>
      <c r="BR79">
        <v>0.98</v>
      </c>
      <c r="BS79">
        <v>0.21</v>
      </c>
      <c r="BT79">
        <v>0</v>
      </c>
      <c r="BU79">
        <v>0</v>
      </c>
      <c r="BV79">
        <v>0</v>
      </c>
      <c r="BW79">
        <f t="shared" si="5"/>
        <v>79.410000000000011</v>
      </c>
    </row>
    <row r="80" spans="1:75">
      <c r="A80" t="s">
        <v>122</v>
      </c>
      <c r="B80">
        <v>0</v>
      </c>
      <c r="C80">
        <v>34.44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59.183999999999997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39.409199999999998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15.836040000000001</v>
      </c>
      <c r="AN80">
        <v>0.76519999999999999</v>
      </c>
      <c r="AO80">
        <v>26.46</v>
      </c>
      <c r="AP80">
        <v>9.4794</v>
      </c>
      <c r="AQ80">
        <v>62.244</v>
      </c>
      <c r="AR80">
        <v>15.456</v>
      </c>
      <c r="AS80">
        <v>15.87336</v>
      </c>
      <c r="AT80">
        <v>10.712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79.410000000000011</v>
      </c>
      <c r="BA80">
        <f t="shared" si="4"/>
        <v>2911.7618060000013</v>
      </c>
      <c r="BD80">
        <v>25.2</v>
      </c>
      <c r="BE80">
        <v>7.44</v>
      </c>
      <c r="BF80">
        <v>1.3</v>
      </c>
      <c r="BG80">
        <v>1.92</v>
      </c>
      <c r="BH80">
        <v>5.82</v>
      </c>
      <c r="BI80">
        <v>7.03</v>
      </c>
      <c r="BJ80">
        <v>1.6</v>
      </c>
      <c r="BK80">
        <v>4.0999999999999996</v>
      </c>
      <c r="BL80">
        <v>0.97</v>
      </c>
      <c r="BM80">
        <v>0</v>
      </c>
      <c r="BN80">
        <v>0.49</v>
      </c>
      <c r="BO80">
        <v>14.18</v>
      </c>
      <c r="BP80">
        <v>3.89</v>
      </c>
      <c r="BQ80">
        <v>4.28</v>
      </c>
      <c r="BR80">
        <v>0.98</v>
      </c>
      <c r="BS80">
        <v>0.21</v>
      </c>
      <c r="BT80">
        <v>0</v>
      </c>
      <c r="BU80">
        <v>0</v>
      </c>
      <c r="BV80">
        <v>0</v>
      </c>
      <c r="BW80">
        <f t="shared" si="5"/>
        <v>79.410000000000011</v>
      </c>
    </row>
    <row r="81" spans="1:75">
      <c r="A81" t="s">
        <v>123</v>
      </c>
      <c r="B81">
        <v>0</v>
      </c>
      <c r="C81">
        <v>34.44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59.183999999999997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127.5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39.409199999999998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83.664000000000001</v>
      </c>
      <c r="AM81">
        <v>15.836040000000001</v>
      </c>
      <c r="AN81">
        <v>0.76519999999999999</v>
      </c>
      <c r="AO81">
        <v>26.46</v>
      </c>
      <c r="AP81">
        <v>9.4794</v>
      </c>
      <c r="AQ81">
        <v>62.244</v>
      </c>
      <c r="AR81">
        <v>52.991999999999997</v>
      </c>
      <c r="AS81">
        <v>32.150280000000002</v>
      </c>
      <c r="AT81">
        <v>10.712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79.39</v>
      </c>
      <c r="BA81">
        <f t="shared" si="4"/>
        <v>2967.8047260000012</v>
      </c>
      <c r="BD81">
        <v>25.2</v>
      </c>
      <c r="BE81">
        <v>7.44</v>
      </c>
      <c r="BF81">
        <v>1.28</v>
      </c>
      <c r="BG81">
        <v>1.92</v>
      </c>
      <c r="BH81">
        <v>5.82</v>
      </c>
      <c r="BI81">
        <v>7.03</v>
      </c>
      <c r="BJ81">
        <v>1.6</v>
      </c>
      <c r="BK81">
        <v>4.0999999999999996</v>
      </c>
      <c r="BL81">
        <v>0.97</v>
      </c>
      <c r="BM81">
        <v>0</v>
      </c>
      <c r="BN81">
        <v>0.49</v>
      </c>
      <c r="BO81">
        <v>14.18</v>
      </c>
      <c r="BP81">
        <v>3.89</v>
      </c>
      <c r="BQ81">
        <v>4.28</v>
      </c>
      <c r="BR81">
        <v>0.98</v>
      </c>
      <c r="BS81">
        <v>0.21</v>
      </c>
      <c r="BT81">
        <v>0</v>
      </c>
      <c r="BU81">
        <v>0</v>
      </c>
      <c r="BV81">
        <v>0</v>
      </c>
      <c r="BW81">
        <f t="shared" si="5"/>
        <v>79.39</v>
      </c>
    </row>
    <row r="82" spans="1:75">
      <c r="A82" t="s">
        <v>124</v>
      </c>
      <c r="B82">
        <v>0</v>
      </c>
      <c r="C82">
        <v>34.44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59.183999999999997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127.5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39.409199999999998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83.664000000000001</v>
      </c>
      <c r="AM82">
        <v>15.836040000000001</v>
      </c>
      <c r="AN82">
        <v>0.76519999999999999</v>
      </c>
      <c r="AO82">
        <v>26.46</v>
      </c>
      <c r="AP82">
        <v>9.4794</v>
      </c>
      <c r="AQ82">
        <v>62.244</v>
      </c>
      <c r="AR82">
        <v>52.991999999999997</v>
      </c>
      <c r="AS82">
        <v>32.150280000000002</v>
      </c>
      <c r="AT82">
        <v>10.712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79.39</v>
      </c>
      <c r="BA82">
        <f t="shared" si="4"/>
        <v>2967.8047260000012</v>
      </c>
      <c r="BD82">
        <v>25.2</v>
      </c>
      <c r="BE82">
        <v>7.44</v>
      </c>
      <c r="BF82">
        <v>1.28</v>
      </c>
      <c r="BG82">
        <v>1.92</v>
      </c>
      <c r="BH82">
        <v>5.82</v>
      </c>
      <c r="BI82">
        <v>7.03</v>
      </c>
      <c r="BJ82">
        <v>1.6</v>
      </c>
      <c r="BK82">
        <v>4.0999999999999996</v>
      </c>
      <c r="BL82">
        <v>0.97</v>
      </c>
      <c r="BM82">
        <v>0</v>
      </c>
      <c r="BN82">
        <v>0.49</v>
      </c>
      <c r="BO82">
        <v>14.18</v>
      </c>
      <c r="BP82">
        <v>3.89</v>
      </c>
      <c r="BQ82">
        <v>4.28</v>
      </c>
      <c r="BR82">
        <v>0.98</v>
      </c>
      <c r="BS82">
        <v>0.21</v>
      </c>
      <c r="BT82">
        <v>0</v>
      </c>
      <c r="BU82">
        <v>0</v>
      </c>
      <c r="BV82">
        <v>0</v>
      </c>
      <c r="BW82">
        <f t="shared" si="5"/>
        <v>79.39</v>
      </c>
    </row>
    <row r="83" spans="1:75">
      <c r="A83" t="s">
        <v>125</v>
      </c>
      <c r="B83">
        <v>0</v>
      </c>
      <c r="C83">
        <v>34.44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59.183999999999997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128.25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39.409199999999998</v>
      </c>
      <c r="AH83">
        <v>140.34540000000001</v>
      </c>
      <c r="AI83">
        <v>48.883200000000002</v>
      </c>
      <c r="AJ83">
        <v>0</v>
      </c>
      <c r="AK83">
        <v>50.76</v>
      </c>
      <c r="AL83">
        <v>83.664000000000001</v>
      </c>
      <c r="AM83">
        <v>15.836040000000001</v>
      </c>
      <c r="AN83">
        <v>0.76519999999999999</v>
      </c>
      <c r="AO83">
        <v>26.46</v>
      </c>
      <c r="AP83">
        <v>9.4794</v>
      </c>
      <c r="AQ83">
        <v>62.244</v>
      </c>
      <c r="AR83">
        <v>15.456</v>
      </c>
      <c r="AS83">
        <v>15.87336</v>
      </c>
      <c r="AT83">
        <v>10.712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78.98</v>
      </c>
      <c r="BA83">
        <f t="shared" si="4"/>
        <v>2914.3318060000015</v>
      </c>
      <c r="BD83">
        <v>25.2</v>
      </c>
      <c r="BE83">
        <v>7.44</v>
      </c>
      <c r="BF83">
        <v>1.28</v>
      </c>
      <c r="BG83">
        <v>1.92</v>
      </c>
      <c r="BH83">
        <v>5.82</v>
      </c>
      <c r="BI83">
        <v>7.03</v>
      </c>
      <c r="BJ83">
        <v>1.6</v>
      </c>
      <c r="BK83">
        <v>4.0999999999999996</v>
      </c>
      <c r="BL83">
        <v>0.97</v>
      </c>
      <c r="BM83">
        <v>0</v>
      </c>
      <c r="BN83">
        <v>0.49</v>
      </c>
      <c r="BO83">
        <v>13.77</v>
      </c>
      <c r="BP83">
        <v>3.89</v>
      </c>
      <c r="BQ83">
        <v>4.28</v>
      </c>
      <c r="BR83">
        <v>0.98</v>
      </c>
      <c r="BS83">
        <v>0.21</v>
      </c>
      <c r="BT83">
        <v>0</v>
      </c>
      <c r="BU83">
        <v>0</v>
      </c>
      <c r="BV83">
        <v>0</v>
      </c>
      <c r="BW83">
        <f t="shared" si="5"/>
        <v>78.98</v>
      </c>
    </row>
    <row r="84" spans="1:75">
      <c r="A84" t="s">
        <v>126</v>
      </c>
      <c r="B84">
        <v>0</v>
      </c>
      <c r="C84">
        <v>34.44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59.183999999999997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128.25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39.409199999999998</v>
      </c>
      <c r="AH84">
        <v>140.34540000000001</v>
      </c>
      <c r="AI84">
        <v>48.883200000000002</v>
      </c>
      <c r="AJ84">
        <v>0</v>
      </c>
      <c r="AK84">
        <v>50.76</v>
      </c>
      <c r="AL84">
        <v>83.664000000000001</v>
      </c>
      <c r="AM84">
        <v>15.836040000000001</v>
      </c>
      <c r="AN84">
        <v>0.76519999999999999</v>
      </c>
      <c r="AO84">
        <v>26.46</v>
      </c>
      <c r="AP84">
        <v>9.4794</v>
      </c>
      <c r="AQ84">
        <v>62.244</v>
      </c>
      <c r="AR84">
        <v>15.456</v>
      </c>
      <c r="AS84">
        <v>15.87336</v>
      </c>
      <c r="AT84">
        <v>10.712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78.98</v>
      </c>
      <c r="BA84">
        <f t="shared" si="4"/>
        <v>2914.3318060000015</v>
      </c>
      <c r="BD84">
        <v>25.2</v>
      </c>
      <c r="BE84">
        <v>7.44</v>
      </c>
      <c r="BF84">
        <v>1.28</v>
      </c>
      <c r="BG84">
        <v>1.92</v>
      </c>
      <c r="BH84">
        <v>5.82</v>
      </c>
      <c r="BI84">
        <v>7.03</v>
      </c>
      <c r="BJ84">
        <v>1.6</v>
      </c>
      <c r="BK84">
        <v>4.0999999999999996</v>
      </c>
      <c r="BL84">
        <v>0.97</v>
      </c>
      <c r="BM84">
        <v>0</v>
      </c>
      <c r="BN84">
        <v>0.49</v>
      </c>
      <c r="BO84">
        <v>13.77</v>
      </c>
      <c r="BP84">
        <v>3.89</v>
      </c>
      <c r="BQ84">
        <v>4.28</v>
      </c>
      <c r="BR84">
        <v>0.98</v>
      </c>
      <c r="BS84">
        <v>0.21</v>
      </c>
      <c r="BT84">
        <v>0</v>
      </c>
      <c r="BU84">
        <v>0</v>
      </c>
      <c r="BV84">
        <v>0</v>
      </c>
      <c r="BW84">
        <f t="shared" si="5"/>
        <v>78.98</v>
      </c>
    </row>
    <row r="85" spans="1:75">
      <c r="A85" t="s">
        <v>127</v>
      </c>
      <c r="B85">
        <v>0</v>
      </c>
      <c r="C85">
        <v>34.44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59.183999999999997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128.25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39.409199999999998</v>
      </c>
      <c r="AH85">
        <v>140.34540000000001</v>
      </c>
      <c r="AI85">
        <v>48.883200000000002</v>
      </c>
      <c r="AJ85">
        <v>0</v>
      </c>
      <c r="AK85">
        <v>50.76</v>
      </c>
      <c r="AL85">
        <v>58.1</v>
      </c>
      <c r="AM85">
        <v>15.836040000000001</v>
      </c>
      <c r="AN85">
        <v>0.76519999999999999</v>
      </c>
      <c r="AO85">
        <v>26.46</v>
      </c>
      <c r="AP85">
        <v>9.4794</v>
      </c>
      <c r="AQ85">
        <v>62.244</v>
      </c>
      <c r="AR85">
        <v>15.456</v>
      </c>
      <c r="AS85">
        <v>15.87336</v>
      </c>
      <c r="AT85">
        <v>10.712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78.98</v>
      </c>
      <c r="BA85">
        <f t="shared" si="4"/>
        <v>2888.7678060000012</v>
      </c>
      <c r="BD85">
        <v>25.2</v>
      </c>
      <c r="BE85">
        <v>7.44</v>
      </c>
      <c r="BF85">
        <v>1.28</v>
      </c>
      <c r="BG85">
        <v>1.92</v>
      </c>
      <c r="BH85">
        <v>5.82</v>
      </c>
      <c r="BI85">
        <v>7.03</v>
      </c>
      <c r="BJ85">
        <v>1.6</v>
      </c>
      <c r="BK85">
        <v>4.0999999999999996</v>
      </c>
      <c r="BL85">
        <v>0.97</v>
      </c>
      <c r="BM85">
        <v>0</v>
      </c>
      <c r="BN85">
        <v>0.49</v>
      </c>
      <c r="BO85">
        <v>13.77</v>
      </c>
      <c r="BP85">
        <v>3.89</v>
      </c>
      <c r="BQ85">
        <v>4.28</v>
      </c>
      <c r="BR85">
        <v>0.98</v>
      </c>
      <c r="BS85">
        <v>0.21</v>
      </c>
      <c r="BT85">
        <v>0</v>
      </c>
      <c r="BU85">
        <v>0</v>
      </c>
      <c r="BV85">
        <v>0</v>
      </c>
      <c r="BW85">
        <f t="shared" si="5"/>
        <v>78.98</v>
      </c>
    </row>
    <row r="86" spans="1:75">
      <c r="A86" t="s">
        <v>128</v>
      </c>
      <c r="B86">
        <v>0</v>
      </c>
      <c r="C86">
        <v>34.44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59.183999999999997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128.25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39.409199999999998</v>
      </c>
      <c r="AH86">
        <v>140.34540000000001</v>
      </c>
      <c r="AI86">
        <v>14.003</v>
      </c>
      <c r="AJ86">
        <v>0</v>
      </c>
      <c r="AK86">
        <v>50.76</v>
      </c>
      <c r="AL86">
        <v>58.1</v>
      </c>
      <c r="AM86">
        <v>15.836040000000001</v>
      </c>
      <c r="AN86">
        <v>0.76519999999999999</v>
      </c>
      <c r="AO86">
        <v>26.46</v>
      </c>
      <c r="AP86">
        <v>9.4794</v>
      </c>
      <c r="AQ86">
        <v>62.244</v>
      </c>
      <c r="AR86">
        <v>15.456</v>
      </c>
      <c r="AS86">
        <v>15.87336</v>
      </c>
      <c r="AT86">
        <v>10.712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78.98</v>
      </c>
      <c r="BA86">
        <f t="shared" si="4"/>
        <v>2853.8876060000011</v>
      </c>
      <c r="BD86">
        <v>25.2</v>
      </c>
      <c r="BE86">
        <v>7.44</v>
      </c>
      <c r="BF86">
        <v>1.28</v>
      </c>
      <c r="BG86">
        <v>1.92</v>
      </c>
      <c r="BH86">
        <v>5.82</v>
      </c>
      <c r="BI86">
        <v>7.03</v>
      </c>
      <c r="BJ86">
        <v>1.6</v>
      </c>
      <c r="BK86">
        <v>4.0999999999999996</v>
      </c>
      <c r="BL86">
        <v>0.97</v>
      </c>
      <c r="BM86">
        <v>0</v>
      </c>
      <c r="BN86">
        <v>0.49</v>
      </c>
      <c r="BO86">
        <v>13.77</v>
      </c>
      <c r="BP86">
        <v>3.89</v>
      </c>
      <c r="BQ86">
        <v>4.28</v>
      </c>
      <c r="BR86">
        <v>0.98</v>
      </c>
      <c r="BS86">
        <v>0.21</v>
      </c>
      <c r="BT86">
        <v>0</v>
      </c>
      <c r="BU86">
        <v>0</v>
      </c>
      <c r="BV86">
        <v>0</v>
      </c>
      <c r="BW86">
        <f t="shared" si="5"/>
        <v>78.98</v>
      </c>
    </row>
    <row r="87" spans="1:75">
      <c r="A87" t="s">
        <v>129</v>
      </c>
      <c r="B87">
        <v>0</v>
      </c>
      <c r="C87">
        <v>34.44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59.183999999999997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128.25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18.07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39.409199999999998</v>
      </c>
      <c r="AH87">
        <v>140.34540000000001</v>
      </c>
      <c r="AI87">
        <v>14.003</v>
      </c>
      <c r="AJ87">
        <v>0</v>
      </c>
      <c r="AK87">
        <v>50.76</v>
      </c>
      <c r="AL87">
        <v>47.642000000000003</v>
      </c>
      <c r="AM87">
        <v>10.5307</v>
      </c>
      <c r="AN87">
        <v>0.76519999999999999</v>
      </c>
      <c r="AO87">
        <v>22.638000000000002</v>
      </c>
      <c r="AP87">
        <v>9.4794</v>
      </c>
      <c r="AQ87">
        <v>62.244</v>
      </c>
      <c r="AR87">
        <v>15.456</v>
      </c>
      <c r="AS87">
        <v>15.87336</v>
      </c>
      <c r="AT87">
        <v>10.712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80.13000000000001</v>
      </c>
      <c r="BA87">
        <f t="shared" si="4"/>
        <v>2812.1981720000013</v>
      </c>
      <c r="BD87">
        <v>25.2</v>
      </c>
      <c r="BE87">
        <v>7.44</v>
      </c>
      <c r="BF87">
        <v>1.28</v>
      </c>
      <c r="BG87">
        <v>1.92</v>
      </c>
      <c r="BH87">
        <v>5.82</v>
      </c>
      <c r="BI87">
        <v>7.03</v>
      </c>
      <c r="BJ87">
        <v>1.6</v>
      </c>
      <c r="BK87">
        <v>4.0999999999999996</v>
      </c>
      <c r="BL87">
        <v>0.97</v>
      </c>
      <c r="BM87">
        <v>0</v>
      </c>
      <c r="BN87">
        <v>0.49</v>
      </c>
      <c r="BO87">
        <v>14.98</v>
      </c>
      <c r="BP87">
        <v>3.89</v>
      </c>
      <c r="BQ87">
        <v>4.28</v>
      </c>
      <c r="BR87">
        <v>0.92</v>
      </c>
      <c r="BS87">
        <v>0.21</v>
      </c>
      <c r="BT87">
        <v>0</v>
      </c>
      <c r="BU87">
        <v>0</v>
      </c>
      <c r="BV87">
        <v>0</v>
      </c>
      <c r="BW87">
        <f t="shared" si="5"/>
        <v>80.13000000000001</v>
      </c>
    </row>
    <row r="88" spans="1:75">
      <c r="A88" t="s">
        <v>130</v>
      </c>
      <c r="B88">
        <v>0</v>
      </c>
      <c r="C88">
        <v>34.44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59.183999999999997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128.25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18.07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39.409199999999998</v>
      </c>
      <c r="AH88">
        <v>140.34540000000001</v>
      </c>
      <c r="AI88">
        <v>14.003</v>
      </c>
      <c r="AJ88">
        <v>0</v>
      </c>
      <c r="AK88">
        <v>50.76</v>
      </c>
      <c r="AL88">
        <v>47.642000000000003</v>
      </c>
      <c r="AM88">
        <v>10.5307</v>
      </c>
      <c r="AN88">
        <v>0.76519999999999999</v>
      </c>
      <c r="AO88">
        <v>22.638000000000002</v>
      </c>
      <c r="AP88">
        <v>9.4794</v>
      </c>
      <c r="AQ88">
        <v>62.244</v>
      </c>
      <c r="AR88">
        <v>22.08</v>
      </c>
      <c r="AS88">
        <v>15.87336</v>
      </c>
      <c r="AT88">
        <v>10.712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80.960000000000008</v>
      </c>
      <c r="BA88">
        <f t="shared" si="4"/>
        <v>2819.652172000001</v>
      </c>
      <c r="BD88">
        <v>25.2</v>
      </c>
      <c r="BE88">
        <v>7.44</v>
      </c>
      <c r="BF88">
        <v>1.28</v>
      </c>
      <c r="BG88">
        <v>1.92</v>
      </c>
      <c r="BH88">
        <v>5.82</v>
      </c>
      <c r="BI88">
        <v>7.03</v>
      </c>
      <c r="BJ88">
        <v>1.6</v>
      </c>
      <c r="BK88">
        <v>4.0999999999999996</v>
      </c>
      <c r="BL88">
        <v>0.97</v>
      </c>
      <c r="BM88">
        <v>0</v>
      </c>
      <c r="BN88">
        <v>0.49</v>
      </c>
      <c r="BO88">
        <v>15.81</v>
      </c>
      <c r="BP88">
        <v>3.89</v>
      </c>
      <c r="BQ88">
        <v>4.28</v>
      </c>
      <c r="BR88">
        <v>0.92</v>
      </c>
      <c r="BS88">
        <v>0.21</v>
      </c>
      <c r="BT88">
        <v>0</v>
      </c>
      <c r="BU88">
        <v>0</v>
      </c>
      <c r="BV88">
        <v>0</v>
      </c>
      <c r="BW88">
        <f t="shared" si="5"/>
        <v>80.960000000000008</v>
      </c>
    </row>
    <row r="89" spans="1:75">
      <c r="A89" t="s">
        <v>131</v>
      </c>
      <c r="B89">
        <v>0</v>
      </c>
      <c r="C89">
        <v>34.44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59.183999999999997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128.25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18.07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39.409199999999998</v>
      </c>
      <c r="AH89">
        <v>140.34540000000001</v>
      </c>
      <c r="AI89">
        <v>14.003</v>
      </c>
      <c r="AJ89">
        <v>0</v>
      </c>
      <c r="AK89">
        <v>50.76</v>
      </c>
      <c r="AL89">
        <v>47.642000000000003</v>
      </c>
      <c r="AM89">
        <v>10.5307</v>
      </c>
      <c r="AN89">
        <v>0.76519999999999999</v>
      </c>
      <c r="AO89">
        <v>22.638000000000002</v>
      </c>
      <c r="AP89">
        <v>9.4794</v>
      </c>
      <c r="AQ89">
        <v>62.244</v>
      </c>
      <c r="AR89">
        <v>22.08</v>
      </c>
      <c r="AS89">
        <v>15.87336</v>
      </c>
      <c r="AT89">
        <v>10.712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80.960000000000008</v>
      </c>
      <c r="BA89">
        <f t="shared" si="4"/>
        <v>2816.3521720000008</v>
      </c>
      <c r="BD89">
        <v>25.2</v>
      </c>
      <c r="BE89">
        <v>7.44</v>
      </c>
      <c r="BF89">
        <v>1.28</v>
      </c>
      <c r="BG89">
        <v>1.92</v>
      </c>
      <c r="BH89">
        <v>5.82</v>
      </c>
      <c r="BI89">
        <v>7.03</v>
      </c>
      <c r="BJ89">
        <v>1.6</v>
      </c>
      <c r="BK89">
        <v>4.0999999999999996</v>
      </c>
      <c r="BL89">
        <v>0.97</v>
      </c>
      <c r="BM89">
        <v>0</v>
      </c>
      <c r="BN89">
        <v>0.49</v>
      </c>
      <c r="BO89">
        <v>15.81</v>
      </c>
      <c r="BP89">
        <v>3.89</v>
      </c>
      <c r="BQ89">
        <v>4.28</v>
      </c>
      <c r="BR89">
        <v>0.92</v>
      </c>
      <c r="BS89">
        <v>0.21</v>
      </c>
      <c r="BT89">
        <v>0</v>
      </c>
      <c r="BU89">
        <v>0</v>
      </c>
      <c r="BV89">
        <v>0</v>
      </c>
      <c r="BW89">
        <f t="shared" si="5"/>
        <v>80.960000000000008</v>
      </c>
    </row>
    <row r="90" spans="1:75">
      <c r="A90" t="s">
        <v>132</v>
      </c>
      <c r="B90">
        <v>0</v>
      </c>
      <c r="C90">
        <v>34.44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59.183999999999997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128.25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18.07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39.409199999999998</v>
      </c>
      <c r="AH90">
        <v>140.34540000000001</v>
      </c>
      <c r="AI90">
        <v>14.003</v>
      </c>
      <c r="AJ90">
        <v>0</v>
      </c>
      <c r="AK90">
        <v>50.76</v>
      </c>
      <c r="AL90">
        <v>47.642000000000003</v>
      </c>
      <c r="AM90">
        <v>10.5307</v>
      </c>
      <c r="AN90">
        <v>0.76519999999999999</v>
      </c>
      <c r="AO90">
        <v>22.638000000000002</v>
      </c>
      <c r="AP90">
        <v>9.4794</v>
      </c>
      <c r="AQ90">
        <v>62.244</v>
      </c>
      <c r="AR90">
        <v>22.08</v>
      </c>
      <c r="AS90">
        <v>15.87336</v>
      </c>
      <c r="AT90">
        <v>10.712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80.960000000000008</v>
      </c>
      <c r="BA90">
        <f t="shared" si="4"/>
        <v>2816.3521720000008</v>
      </c>
      <c r="BD90">
        <v>25.2</v>
      </c>
      <c r="BE90">
        <v>7.44</v>
      </c>
      <c r="BF90">
        <v>1.28</v>
      </c>
      <c r="BG90">
        <v>1.92</v>
      </c>
      <c r="BH90">
        <v>5.82</v>
      </c>
      <c r="BI90">
        <v>7.03</v>
      </c>
      <c r="BJ90">
        <v>1.6</v>
      </c>
      <c r="BK90">
        <v>4.0999999999999996</v>
      </c>
      <c r="BL90">
        <v>0.97</v>
      </c>
      <c r="BM90">
        <v>0</v>
      </c>
      <c r="BN90">
        <v>0.49</v>
      </c>
      <c r="BO90">
        <v>15.81</v>
      </c>
      <c r="BP90">
        <v>3.89</v>
      </c>
      <c r="BQ90">
        <v>4.28</v>
      </c>
      <c r="BR90">
        <v>0.92</v>
      </c>
      <c r="BS90">
        <v>0.21</v>
      </c>
      <c r="BT90">
        <v>0</v>
      </c>
      <c r="BU90">
        <v>0</v>
      </c>
      <c r="BV90">
        <v>0</v>
      </c>
      <c r="BW90">
        <f t="shared" si="5"/>
        <v>80.960000000000008</v>
      </c>
    </row>
    <row r="91" spans="1:75">
      <c r="A91" t="s">
        <v>133</v>
      </c>
      <c r="B91">
        <v>0</v>
      </c>
      <c r="C91">
        <v>34.44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59.183999999999997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132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18.07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47.642000000000003</v>
      </c>
      <c r="AM91">
        <v>15.836040000000001</v>
      </c>
      <c r="AN91">
        <v>0.76519999999999999</v>
      </c>
      <c r="AO91">
        <v>22.638000000000002</v>
      </c>
      <c r="AP91">
        <v>9.4794</v>
      </c>
      <c r="AQ91">
        <v>62.244</v>
      </c>
      <c r="AR91">
        <v>15.456</v>
      </c>
      <c r="AS91">
        <v>15.87336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80.849999999999994</v>
      </c>
      <c r="BA91">
        <f t="shared" si="4"/>
        <v>2808.9013560000012</v>
      </c>
      <c r="BD91">
        <v>24.07</v>
      </c>
      <c r="BE91">
        <v>7.63</v>
      </c>
      <c r="BF91">
        <v>1.21</v>
      </c>
      <c r="BG91">
        <v>1.98</v>
      </c>
      <c r="BH91">
        <v>5.81</v>
      </c>
      <c r="BI91">
        <v>7.17</v>
      </c>
      <c r="BJ91">
        <v>1.56</v>
      </c>
      <c r="BK91">
        <v>4.18</v>
      </c>
      <c r="BL91">
        <v>1.03</v>
      </c>
      <c r="BM91">
        <v>0</v>
      </c>
      <c r="BN91">
        <v>0.5</v>
      </c>
      <c r="BO91">
        <v>16.21</v>
      </c>
      <c r="BP91">
        <v>3.98</v>
      </c>
      <c r="BQ91">
        <v>4.41</v>
      </c>
      <c r="BR91">
        <v>0.9</v>
      </c>
      <c r="BS91">
        <v>0.21</v>
      </c>
      <c r="BT91">
        <v>0</v>
      </c>
      <c r="BU91">
        <v>0</v>
      </c>
      <c r="BV91">
        <v>0</v>
      </c>
      <c r="BW91">
        <f t="shared" si="5"/>
        <v>80.849999999999994</v>
      </c>
    </row>
    <row r="92" spans="1:75">
      <c r="A92" t="s">
        <v>134</v>
      </c>
      <c r="B92">
        <v>0</v>
      </c>
      <c r="C92">
        <v>34.44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59.183999999999997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132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18.07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47.642000000000003</v>
      </c>
      <c r="AM92">
        <v>15.836040000000001</v>
      </c>
      <c r="AN92">
        <v>0.76519999999999999</v>
      </c>
      <c r="AO92">
        <v>22.638000000000002</v>
      </c>
      <c r="AP92">
        <v>9.4794</v>
      </c>
      <c r="AQ92">
        <v>62.244</v>
      </c>
      <c r="AR92">
        <v>15.456</v>
      </c>
      <c r="AS92">
        <v>15.87336</v>
      </c>
      <c r="AT92">
        <v>10.712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80.849999999999994</v>
      </c>
      <c r="BA92">
        <f t="shared" si="4"/>
        <v>2808.9013560000012</v>
      </c>
      <c r="BD92">
        <v>24.07</v>
      </c>
      <c r="BE92">
        <v>7.63</v>
      </c>
      <c r="BF92">
        <v>1.21</v>
      </c>
      <c r="BG92">
        <v>1.98</v>
      </c>
      <c r="BH92">
        <v>5.81</v>
      </c>
      <c r="BI92">
        <v>7.17</v>
      </c>
      <c r="BJ92">
        <v>1.56</v>
      </c>
      <c r="BK92">
        <v>4.18</v>
      </c>
      <c r="BL92">
        <v>1.03</v>
      </c>
      <c r="BM92">
        <v>0</v>
      </c>
      <c r="BN92">
        <v>0.5</v>
      </c>
      <c r="BO92">
        <v>16.21</v>
      </c>
      <c r="BP92">
        <v>3.98</v>
      </c>
      <c r="BQ92">
        <v>4.41</v>
      </c>
      <c r="BR92">
        <v>0.9</v>
      </c>
      <c r="BS92">
        <v>0.21</v>
      </c>
      <c r="BT92">
        <v>0</v>
      </c>
      <c r="BU92">
        <v>0</v>
      </c>
      <c r="BV92">
        <v>0</v>
      </c>
      <c r="BW92">
        <f t="shared" si="5"/>
        <v>80.849999999999994</v>
      </c>
    </row>
    <row r="93" spans="1:75">
      <c r="A93" t="s">
        <v>135</v>
      </c>
      <c r="B93">
        <v>0</v>
      </c>
      <c r="C93">
        <v>34.44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59.183999999999997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132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18.07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47.642000000000003</v>
      </c>
      <c r="AM93">
        <v>15.836040000000001</v>
      </c>
      <c r="AN93">
        <v>0.76519999999999999</v>
      </c>
      <c r="AO93">
        <v>22.638000000000002</v>
      </c>
      <c r="AP93">
        <v>9.4794</v>
      </c>
      <c r="AQ93">
        <v>62.244</v>
      </c>
      <c r="AR93">
        <v>15.456</v>
      </c>
      <c r="AS93">
        <v>15.87336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80.849999999999994</v>
      </c>
      <c r="BA93">
        <f t="shared" si="4"/>
        <v>2808.9013560000012</v>
      </c>
      <c r="BD93">
        <v>24.07</v>
      </c>
      <c r="BE93">
        <v>7.63</v>
      </c>
      <c r="BF93">
        <v>1.21</v>
      </c>
      <c r="BG93">
        <v>1.98</v>
      </c>
      <c r="BH93">
        <v>5.81</v>
      </c>
      <c r="BI93">
        <v>7.17</v>
      </c>
      <c r="BJ93">
        <v>1.56</v>
      </c>
      <c r="BK93">
        <v>4.18</v>
      </c>
      <c r="BL93">
        <v>1.03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0.9</v>
      </c>
      <c r="BS93">
        <v>0.21</v>
      </c>
      <c r="BT93">
        <v>0</v>
      </c>
      <c r="BU93">
        <v>0</v>
      </c>
      <c r="BV93">
        <v>0</v>
      </c>
      <c r="BW93">
        <f t="shared" si="5"/>
        <v>80.849999999999994</v>
      </c>
    </row>
    <row r="94" spans="1:75">
      <c r="A94" t="s">
        <v>136</v>
      </c>
      <c r="B94">
        <v>0</v>
      </c>
      <c r="C94">
        <v>34.44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59.183999999999997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18.07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47.642000000000003</v>
      </c>
      <c r="AM94">
        <v>15.836040000000001</v>
      </c>
      <c r="AN94">
        <v>0.76519999999999999</v>
      </c>
      <c r="AO94">
        <v>22.638000000000002</v>
      </c>
      <c r="AP94">
        <v>9.4794</v>
      </c>
      <c r="AQ94">
        <v>62.244</v>
      </c>
      <c r="AR94">
        <v>15.456</v>
      </c>
      <c r="AS94">
        <v>15.87336</v>
      </c>
      <c r="AT94">
        <v>10.712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80.759999999999991</v>
      </c>
      <c r="BA94">
        <f t="shared" si="4"/>
        <v>2816.1238560000011</v>
      </c>
      <c r="BD94">
        <v>24.07</v>
      </c>
      <c r="BE94">
        <v>7.63</v>
      </c>
      <c r="BF94">
        <v>1.21</v>
      </c>
      <c r="BG94">
        <v>1.98</v>
      </c>
      <c r="BH94">
        <v>5.81</v>
      </c>
      <c r="BI94">
        <v>7.17</v>
      </c>
      <c r="BJ94">
        <v>1.56</v>
      </c>
      <c r="BK94">
        <v>4.1100000000000003</v>
      </c>
      <c r="BL94">
        <v>1.01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0.9</v>
      </c>
      <c r="BS94">
        <v>0.21</v>
      </c>
      <c r="BT94">
        <v>0</v>
      </c>
      <c r="BU94">
        <v>0</v>
      </c>
      <c r="BV94">
        <v>0</v>
      </c>
      <c r="BW94">
        <f t="shared" si="5"/>
        <v>80.759999999999991</v>
      </c>
    </row>
    <row r="95" spans="1:75">
      <c r="A95" t="s">
        <v>137</v>
      </c>
      <c r="B95">
        <v>0</v>
      </c>
      <c r="C95">
        <v>34.44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57.7592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18.07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50.76</v>
      </c>
      <c r="AL95">
        <v>47.642000000000003</v>
      </c>
      <c r="AM95">
        <v>10.5307</v>
      </c>
      <c r="AN95">
        <v>0.76519999999999999</v>
      </c>
      <c r="AO95">
        <v>22.638000000000002</v>
      </c>
      <c r="AP95">
        <v>10.504200000000001</v>
      </c>
      <c r="AQ95">
        <v>62.244</v>
      </c>
      <c r="AR95">
        <v>15.456</v>
      </c>
      <c r="AS95">
        <v>10.7616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80.759999999999991</v>
      </c>
      <c r="BA95">
        <f t="shared" si="4"/>
        <v>2801.0759119999993</v>
      </c>
      <c r="BD95">
        <v>24.07</v>
      </c>
      <c r="BE95">
        <v>7.63</v>
      </c>
      <c r="BF95">
        <v>1.21</v>
      </c>
      <c r="BG95">
        <v>1.98</v>
      </c>
      <c r="BH95">
        <v>5.81</v>
      </c>
      <c r="BI95">
        <v>7.17</v>
      </c>
      <c r="BJ95">
        <v>1.56</v>
      </c>
      <c r="BK95">
        <v>4.1100000000000003</v>
      </c>
      <c r="BL95">
        <v>1.01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0.9</v>
      </c>
      <c r="BS95">
        <v>0.21</v>
      </c>
      <c r="BT95">
        <v>0</v>
      </c>
      <c r="BU95">
        <v>0</v>
      </c>
      <c r="BV95">
        <v>0</v>
      </c>
      <c r="BW95">
        <f t="shared" si="5"/>
        <v>80.759999999999991</v>
      </c>
    </row>
    <row r="96" spans="1:75">
      <c r="A96" t="s">
        <v>138</v>
      </c>
      <c r="B96">
        <v>0</v>
      </c>
      <c r="C96">
        <v>34.44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57.7592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18.07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39.409199999999998</v>
      </c>
      <c r="AH96">
        <v>140.34540000000001</v>
      </c>
      <c r="AI96">
        <v>0</v>
      </c>
      <c r="AJ96">
        <v>0</v>
      </c>
      <c r="AK96">
        <v>50.76</v>
      </c>
      <c r="AL96">
        <v>47.642000000000003</v>
      </c>
      <c r="AM96">
        <v>10.5307</v>
      </c>
      <c r="AN96">
        <v>0.76519999999999999</v>
      </c>
      <c r="AO96">
        <v>22.638000000000002</v>
      </c>
      <c r="AP96">
        <v>10.504200000000001</v>
      </c>
      <c r="AQ96">
        <v>62.244</v>
      </c>
      <c r="AR96">
        <v>22.08</v>
      </c>
      <c r="AS96">
        <v>10.7616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80.759999999999991</v>
      </c>
      <c r="BA96">
        <f t="shared" si="4"/>
        <v>2807.6999119999991</v>
      </c>
      <c r="BD96">
        <v>24.07</v>
      </c>
      <c r="BE96">
        <v>7.63</v>
      </c>
      <c r="BF96">
        <v>1.21</v>
      </c>
      <c r="BG96">
        <v>1.98</v>
      </c>
      <c r="BH96">
        <v>5.81</v>
      </c>
      <c r="BI96">
        <v>7.17</v>
      </c>
      <c r="BJ96">
        <v>1.56</v>
      </c>
      <c r="BK96">
        <v>4.1100000000000003</v>
      </c>
      <c r="BL96">
        <v>1.01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0.9</v>
      </c>
      <c r="BS96">
        <v>0.21</v>
      </c>
      <c r="BT96">
        <v>0</v>
      </c>
      <c r="BU96">
        <v>0</v>
      </c>
      <c r="BV96">
        <v>0</v>
      </c>
      <c r="BW96">
        <f t="shared" si="5"/>
        <v>80.759999999999991</v>
      </c>
    </row>
    <row r="97" spans="1:75">
      <c r="A97" t="s">
        <v>139</v>
      </c>
      <c r="B97">
        <v>0</v>
      </c>
      <c r="C97">
        <v>34.44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57.7592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18.07</v>
      </c>
      <c r="W97">
        <v>147.515625</v>
      </c>
      <c r="X97">
        <v>0</v>
      </c>
      <c r="Y97">
        <v>0</v>
      </c>
      <c r="Z97">
        <v>0</v>
      </c>
      <c r="AA97">
        <v>32.784999999999997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39.409199999999998</v>
      </c>
      <c r="AH97">
        <v>140.34540000000001</v>
      </c>
      <c r="AI97">
        <v>0</v>
      </c>
      <c r="AJ97">
        <v>0</v>
      </c>
      <c r="AK97">
        <v>50.76</v>
      </c>
      <c r="AL97">
        <v>47.642000000000003</v>
      </c>
      <c r="AM97">
        <v>10.5307</v>
      </c>
      <c r="AN97">
        <v>0.76519999999999999</v>
      </c>
      <c r="AO97">
        <v>22.638000000000002</v>
      </c>
      <c r="AP97">
        <v>10.504200000000001</v>
      </c>
      <c r="AQ97">
        <v>62.244</v>
      </c>
      <c r="AR97">
        <v>22.08</v>
      </c>
      <c r="AS97">
        <v>10.7616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80.639999999999986</v>
      </c>
      <c r="BA97">
        <f t="shared" si="4"/>
        <v>2798.2168319999992</v>
      </c>
      <c r="BD97">
        <v>24.07</v>
      </c>
      <c r="BE97">
        <v>7.63</v>
      </c>
      <c r="BF97">
        <v>1.21</v>
      </c>
      <c r="BG97">
        <v>1.98</v>
      </c>
      <c r="BH97">
        <v>5.81</v>
      </c>
      <c r="BI97">
        <v>7.17</v>
      </c>
      <c r="BJ97">
        <v>1.56</v>
      </c>
      <c r="BK97">
        <v>4.1100000000000003</v>
      </c>
      <c r="BL97">
        <v>1.01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0.78</v>
      </c>
      <c r="BS97">
        <v>0.21</v>
      </c>
      <c r="BT97">
        <v>0</v>
      </c>
      <c r="BU97">
        <v>0</v>
      </c>
      <c r="BV97">
        <v>0</v>
      </c>
      <c r="BW97">
        <f t="shared" si="5"/>
        <v>80.639999999999986</v>
      </c>
    </row>
    <row r="98" spans="1:75">
      <c r="A98" t="s">
        <v>140</v>
      </c>
      <c r="B98">
        <v>0</v>
      </c>
      <c r="C98">
        <v>34.44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57.7592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19.46</v>
      </c>
      <c r="W98">
        <v>147.515625</v>
      </c>
      <c r="X98">
        <v>0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39.409199999999998</v>
      </c>
      <c r="AH98">
        <v>140.34540000000001</v>
      </c>
      <c r="AI98">
        <v>0</v>
      </c>
      <c r="AJ98">
        <v>0</v>
      </c>
      <c r="AK98">
        <v>50.76</v>
      </c>
      <c r="AL98">
        <v>47.642000000000003</v>
      </c>
      <c r="AM98">
        <v>10.5307</v>
      </c>
      <c r="AN98">
        <v>0.76519999999999999</v>
      </c>
      <c r="AO98">
        <v>22.638000000000002</v>
      </c>
      <c r="AP98">
        <v>10.504200000000001</v>
      </c>
      <c r="AQ98">
        <v>62.244</v>
      </c>
      <c r="AR98">
        <v>22.08</v>
      </c>
      <c r="AS98">
        <v>10.7616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80.639999999999986</v>
      </c>
      <c r="BA98">
        <f t="shared" si="4"/>
        <v>2794.9205519999996</v>
      </c>
      <c r="BD98">
        <v>24.07</v>
      </c>
      <c r="BE98">
        <v>7.63</v>
      </c>
      <c r="BF98">
        <v>1.21</v>
      </c>
      <c r="BG98">
        <v>1.98</v>
      </c>
      <c r="BH98">
        <v>5.81</v>
      </c>
      <c r="BI98">
        <v>7.17</v>
      </c>
      <c r="BJ98">
        <v>1.56</v>
      </c>
      <c r="BK98">
        <v>4.1100000000000003</v>
      </c>
      <c r="BL98">
        <v>1.01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0.78</v>
      </c>
      <c r="BS98">
        <v>0.21</v>
      </c>
      <c r="BT98">
        <v>0</v>
      </c>
      <c r="BU98">
        <v>0</v>
      </c>
      <c r="BV98">
        <v>0</v>
      </c>
      <c r="BW98">
        <f t="shared" si="5"/>
        <v>80.639999999999986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0.82102125000000037</v>
      </c>
      <c r="D99">
        <f t="shared" si="6"/>
        <v>0.20159999999999964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1.4189912000000029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3.110671875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0.48992634999999901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0.16387964999999996</v>
      </c>
      <c r="AA99">
        <f t="shared" si="6"/>
        <v>0.67150078999999951</v>
      </c>
      <c r="AB99">
        <f t="shared" si="6"/>
        <v>0.70788964999999882</v>
      </c>
      <c r="AC99">
        <f t="shared" si="6"/>
        <v>0.50839158399999906</v>
      </c>
      <c r="AD99">
        <f t="shared" si="6"/>
        <v>0.84486140199999982</v>
      </c>
      <c r="AE99">
        <f t="shared" si="6"/>
        <v>1.1944370760000009</v>
      </c>
      <c r="AF99">
        <f t="shared" si="6"/>
        <v>0.69098880000000118</v>
      </c>
      <c r="AG99">
        <f t="shared" si="6"/>
        <v>0.94582080000000113</v>
      </c>
      <c r="AH99">
        <f t="shared" si="6"/>
        <v>3.0240550999999973</v>
      </c>
      <c r="AI99">
        <f t="shared" si="6"/>
        <v>0.31462194999999998</v>
      </c>
      <c r="AJ99">
        <f t="shared" si="6"/>
        <v>0</v>
      </c>
      <c r="AK99">
        <f t="shared" si="6"/>
        <v>1.2182400000000029</v>
      </c>
      <c r="AL99">
        <f t="shared" si="6"/>
        <v>1.4461089999999988</v>
      </c>
      <c r="AM99">
        <f t="shared" si="6"/>
        <v>7.9933345000000017E-2</v>
      </c>
      <c r="AN99">
        <f t="shared" si="6"/>
        <v>1.8900439999999991E-2</v>
      </c>
      <c r="AO99">
        <f t="shared" si="6"/>
        <v>0.60152400000000017</v>
      </c>
      <c r="AP99">
        <f t="shared" si="6"/>
        <v>0.26708850000000034</v>
      </c>
      <c r="AQ99">
        <f t="shared" si="6"/>
        <v>1.3343557499999985</v>
      </c>
      <c r="AR99">
        <f t="shared" si="6"/>
        <v>0.56469599999999964</v>
      </c>
      <c r="AS99">
        <f t="shared" si="6"/>
        <v>0.42293088000000068</v>
      </c>
      <c r="AT99">
        <f t="shared" si="6"/>
        <v>0.2386303999999998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1.9134100000000003</v>
      </c>
      <c r="BA99">
        <f>SUM(B99:AZ99)</f>
        <v>66.780960687999922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3.0297499999999998E-2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0.10193750000000011</v>
      </c>
      <c r="BL99">
        <f t="shared" si="7"/>
        <v>2.3300000000000012E-2</v>
      </c>
      <c r="BM99">
        <f t="shared" si="7"/>
        <v>0</v>
      </c>
      <c r="BN99">
        <f t="shared" si="7"/>
        <v>1.1920000000000009E-2</v>
      </c>
      <c r="BO99">
        <f t="shared" si="7"/>
        <v>0.36971250000000028</v>
      </c>
      <c r="BP99">
        <f t="shared" si="7"/>
        <v>9.4599999999999948E-2</v>
      </c>
      <c r="BQ99">
        <f t="shared" si="7"/>
        <v>0.10479999999999999</v>
      </c>
      <c r="BR99">
        <f t="shared" si="7"/>
        <v>8.0025000000000009E-3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1.9134100000000003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9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117.931612</v>
      </c>
      <c r="L3">
        <v>504</v>
      </c>
      <c r="M3">
        <v>46</v>
      </c>
      <c r="N3">
        <v>118.125</v>
      </c>
      <c r="O3">
        <v>123.66562500000001</v>
      </c>
      <c r="P3">
        <v>139.31</v>
      </c>
      <c r="Q3">
        <v>17.277699999999999</v>
      </c>
      <c r="R3">
        <v>34.622999999999998</v>
      </c>
      <c r="S3">
        <v>21.687000000000001</v>
      </c>
      <c r="T3">
        <v>0</v>
      </c>
      <c r="U3">
        <v>348.97500000000002</v>
      </c>
      <c r="V3">
        <v>15.464600000000001</v>
      </c>
      <c r="W3">
        <v>23.199539999999999</v>
      </c>
      <c r="X3">
        <v>120.724326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39.409199999999998</v>
      </c>
      <c r="AH3">
        <v>116.9545</v>
      </c>
      <c r="AI3">
        <v>14.003</v>
      </c>
      <c r="AJ3">
        <v>0</v>
      </c>
      <c r="AK3">
        <v>50.76</v>
      </c>
      <c r="AL3">
        <v>83.664000000000001</v>
      </c>
      <c r="AM3">
        <v>0</v>
      </c>
      <c r="AN3">
        <v>0.84172000000000002</v>
      </c>
      <c r="AO3">
        <v>23.52</v>
      </c>
      <c r="AP3">
        <v>12.9381</v>
      </c>
      <c r="AQ3">
        <v>62.244</v>
      </c>
      <c r="AR3">
        <v>17.664000000000001</v>
      </c>
      <c r="AS3">
        <v>15.87336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68.099999999999994</v>
      </c>
      <c r="BA3">
        <f>SUM(B3:AZ3)</f>
        <v>2378.1983909999999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1.56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0</v>
      </c>
      <c r="BS3">
        <v>0.21</v>
      </c>
      <c r="BT3">
        <v>0</v>
      </c>
      <c r="BU3">
        <v>0</v>
      </c>
      <c r="BV3">
        <v>0</v>
      </c>
      <c r="BW3">
        <f>SUM(BD3:BV3)</f>
        <v>68.099999999999994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117.918126</v>
      </c>
      <c r="L4">
        <v>484</v>
      </c>
      <c r="M4">
        <v>46</v>
      </c>
      <c r="N4">
        <v>118.125</v>
      </c>
      <c r="O4">
        <v>123.66562500000001</v>
      </c>
      <c r="P4">
        <v>139.31</v>
      </c>
      <c r="Q4">
        <v>17.277699999999999</v>
      </c>
      <c r="R4">
        <v>34.622999999999998</v>
      </c>
      <c r="S4">
        <v>21.687000000000001</v>
      </c>
      <c r="T4">
        <v>0</v>
      </c>
      <c r="U4">
        <v>348.97500000000002</v>
      </c>
      <c r="V4">
        <v>15.464600000000001</v>
      </c>
      <c r="W4">
        <v>23.199539999999999</v>
      </c>
      <c r="X4">
        <v>125.04989999999999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39.409199999999998</v>
      </c>
      <c r="AH4">
        <v>116.9545</v>
      </c>
      <c r="AI4">
        <v>14.003</v>
      </c>
      <c r="AJ4">
        <v>0</v>
      </c>
      <c r="AK4">
        <v>50.76</v>
      </c>
      <c r="AL4">
        <v>83.664000000000001</v>
      </c>
      <c r="AM4">
        <v>0</v>
      </c>
      <c r="AN4">
        <v>0.84172000000000002</v>
      </c>
      <c r="AO4">
        <v>23.52</v>
      </c>
      <c r="AP4">
        <v>12.9381</v>
      </c>
      <c r="AQ4">
        <v>62.244</v>
      </c>
      <c r="AR4">
        <v>17.664000000000001</v>
      </c>
      <c r="AS4">
        <v>15.87336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68.099999999999994</v>
      </c>
      <c r="BA4">
        <f t="shared" ref="BA4:BA67" si="1">SUM(B4:AZ4)</f>
        <v>2362.510479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1.56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0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68.099999999999994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117.931612</v>
      </c>
      <c r="L5">
        <v>464</v>
      </c>
      <c r="M5">
        <v>46</v>
      </c>
      <c r="N5">
        <v>118.125</v>
      </c>
      <c r="O5">
        <v>123.66562500000001</v>
      </c>
      <c r="P5">
        <v>139.31</v>
      </c>
      <c r="Q5">
        <v>11.929637</v>
      </c>
      <c r="R5">
        <v>23.213892999999999</v>
      </c>
      <c r="S5">
        <v>15.096500000000001</v>
      </c>
      <c r="T5">
        <v>0</v>
      </c>
      <c r="U5">
        <v>348.97500000000002</v>
      </c>
      <c r="V5">
        <v>15.464600000000001</v>
      </c>
      <c r="W5">
        <v>20.676600000000001</v>
      </c>
      <c r="X5">
        <v>125.04989999999999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39.409199999999998</v>
      </c>
      <c r="AH5">
        <v>116.9545</v>
      </c>
      <c r="AI5">
        <v>0</v>
      </c>
      <c r="AJ5">
        <v>0</v>
      </c>
      <c r="AK5">
        <v>50.76</v>
      </c>
      <c r="AL5">
        <v>83.664000000000001</v>
      </c>
      <c r="AM5">
        <v>0</v>
      </c>
      <c r="AN5">
        <v>0.84172000000000002</v>
      </c>
      <c r="AO5">
        <v>23.52</v>
      </c>
      <c r="AP5">
        <v>12.9381</v>
      </c>
      <c r="AQ5">
        <v>62.244</v>
      </c>
      <c r="AR5">
        <v>52.991999999999997</v>
      </c>
      <c r="AS5">
        <v>15.87336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68.099999999999994</v>
      </c>
      <c r="BA5">
        <f t="shared" si="1"/>
        <v>2337.9783550000002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6.79</v>
      </c>
      <c r="BJ5">
        <v>1.56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0</v>
      </c>
      <c r="BS5">
        <v>0.21</v>
      </c>
      <c r="BT5">
        <v>0</v>
      </c>
      <c r="BU5">
        <v>0</v>
      </c>
      <c r="BV5">
        <v>0</v>
      </c>
      <c r="BW5">
        <f t="shared" si="2"/>
        <v>68.099999999999994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117.918126</v>
      </c>
      <c r="L6">
        <v>464</v>
      </c>
      <c r="M6">
        <v>46</v>
      </c>
      <c r="N6">
        <v>118.125</v>
      </c>
      <c r="O6">
        <v>123.66562500000001</v>
      </c>
      <c r="P6">
        <v>139.31</v>
      </c>
      <c r="Q6">
        <v>11.929637</v>
      </c>
      <c r="R6">
        <v>23.213892999999999</v>
      </c>
      <c r="S6">
        <v>15.096500000000001</v>
      </c>
      <c r="T6">
        <v>0</v>
      </c>
      <c r="U6">
        <v>348.97500000000002</v>
      </c>
      <c r="V6">
        <v>15.464600000000001</v>
      </c>
      <c r="W6">
        <v>20.676600000000001</v>
      </c>
      <c r="X6">
        <v>125.04989999999999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39.409199999999998</v>
      </c>
      <c r="AH6">
        <v>116.9545</v>
      </c>
      <c r="AI6">
        <v>0</v>
      </c>
      <c r="AJ6">
        <v>0</v>
      </c>
      <c r="AK6">
        <v>50.76</v>
      </c>
      <c r="AL6">
        <v>83.664000000000001</v>
      </c>
      <c r="AM6">
        <v>0</v>
      </c>
      <c r="AN6">
        <v>0.84172000000000002</v>
      </c>
      <c r="AO6">
        <v>23.52</v>
      </c>
      <c r="AP6">
        <v>12.9381</v>
      </c>
      <c r="AQ6">
        <v>62.244</v>
      </c>
      <c r="AR6">
        <v>52.991999999999997</v>
      </c>
      <c r="AS6">
        <v>32.150280000000002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68.099999999999994</v>
      </c>
      <c r="BA6">
        <f t="shared" si="1"/>
        <v>2354.2417890000002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6.79</v>
      </c>
      <c r="BJ6">
        <v>1.56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0</v>
      </c>
      <c r="BS6">
        <v>0.21</v>
      </c>
      <c r="BT6">
        <v>0</v>
      </c>
      <c r="BU6">
        <v>0</v>
      </c>
      <c r="BV6">
        <v>0</v>
      </c>
      <c r="BW6">
        <f t="shared" si="2"/>
        <v>68.099999999999994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117.931612</v>
      </c>
      <c r="L7">
        <v>434</v>
      </c>
      <c r="M7">
        <v>29.1128</v>
      </c>
      <c r="N7">
        <v>86.247299999999996</v>
      </c>
      <c r="O7">
        <v>80.383200000000002</v>
      </c>
      <c r="P7">
        <v>139.31</v>
      </c>
      <c r="Q7">
        <v>11.929637</v>
      </c>
      <c r="R7">
        <v>23.213892999999999</v>
      </c>
      <c r="S7">
        <v>15.096500000000001</v>
      </c>
      <c r="T7">
        <v>0</v>
      </c>
      <c r="U7">
        <v>348.97500000000002</v>
      </c>
      <c r="V7">
        <v>6.36</v>
      </c>
      <c r="W7">
        <v>20.676600000000001</v>
      </c>
      <c r="X7">
        <v>75.259100000000004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39.409199999999998</v>
      </c>
      <c r="AH7">
        <v>116.9545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0.84172000000000002</v>
      </c>
      <c r="AO7">
        <v>24.99</v>
      </c>
      <c r="AP7">
        <v>12.9381</v>
      </c>
      <c r="AQ7">
        <v>62.244</v>
      </c>
      <c r="AR7">
        <v>17.664000000000001</v>
      </c>
      <c r="AS7">
        <v>32.150280000000002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68.099999999999994</v>
      </c>
      <c r="BA7">
        <f t="shared" si="1"/>
        <v>2139.454549999999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6.79</v>
      </c>
      <c r="BJ7">
        <v>1.56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0</v>
      </c>
      <c r="BS7">
        <v>0.21</v>
      </c>
      <c r="BT7">
        <v>0</v>
      </c>
      <c r="BU7">
        <v>0</v>
      </c>
      <c r="BV7">
        <v>0</v>
      </c>
      <c r="BW7">
        <f t="shared" si="2"/>
        <v>68.099999999999994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117.918126</v>
      </c>
      <c r="L8">
        <v>409</v>
      </c>
      <c r="M8">
        <v>29.1128</v>
      </c>
      <c r="N8">
        <v>86.247299999999996</v>
      </c>
      <c r="O8">
        <v>80.383200000000002</v>
      </c>
      <c r="P8">
        <v>139.31</v>
      </c>
      <c r="Q8">
        <v>11.929637</v>
      </c>
      <c r="R8">
        <v>23.213892999999999</v>
      </c>
      <c r="S8">
        <v>15.096500000000001</v>
      </c>
      <c r="T8">
        <v>0</v>
      </c>
      <c r="U8">
        <v>348.97500000000002</v>
      </c>
      <c r="V8">
        <v>6.36</v>
      </c>
      <c r="W8">
        <v>20.676600000000001</v>
      </c>
      <c r="X8">
        <v>75.259100000000004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39.409199999999998</v>
      </c>
      <c r="AH8">
        <v>116.9545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0.84172000000000002</v>
      </c>
      <c r="AO8">
        <v>24.99</v>
      </c>
      <c r="AP8">
        <v>12.9381</v>
      </c>
      <c r="AQ8">
        <v>62.244</v>
      </c>
      <c r="AR8">
        <v>17.664000000000001</v>
      </c>
      <c r="AS8">
        <v>32.150280000000002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68.099999999999994</v>
      </c>
      <c r="BA8">
        <f t="shared" si="1"/>
        <v>2114.4410639999996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6.79</v>
      </c>
      <c r="BJ8">
        <v>1.56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0</v>
      </c>
      <c r="BS8">
        <v>0.21</v>
      </c>
      <c r="BT8">
        <v>0</v>
      </c>
      <c r="BU8">
        <v>0</v>
      </c>
      <c r="BV8">
        <v>0</v>
      </c>
      <c r="BW8">
        <f t="shared" si="2"/>
        <v>68.099999999999994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117.931612</v>
      </c>
      <c r="L9">
        <v>409</v>
      </c>
      <c r="M9">
        <v>29.1128</v>
      </c>
      <c r="N9">
        <v>86.247299999999996</v>
      </c>
      <c r="O9">
        <v>80.383200000000002</v>
      </c>
      <c r="P9">
        <v>139.31</v>
      </c>
      <c r="Q9">
        <v>11.929637</v>
      </c>
      <c r="R9">
        <v>23.213892999999999</v>
      </c>
      <c r="S9">
        <v>15.096500000000001</v>
      </c>
      <c r="T9">
        <v>0</v>
      </c>
      <c r="U9">
        <v>348.97500000000002</v>
      </c>
      <c r="V9">
        <v>6.36</v>
      </c>
      <c r="W9">
        <v>20.676600000000001</v>
      </c>
      <c r="X9">
        <v>75.259100000000004</v>
      </c>
      <c r="Y9">
        <v>0</v>
      </c>
      <c r="Z9">
        <v>6.5537999999999998</v>
      </c>
      <c r="AA9">
        <v>42.14808</v>
      </c>
      <c r="AB9">
        <v>26.34008</v>
      </c>
      <c r="AC9">
        <v>19.374782</v>
      </c>
      <c r="AD9">
        <v>36.544144000000003</v>
      </c>
      <c r="AE9">
        <v>49.436556000000003</v>
      </c>
      <c r="AF9">
        <v>28.594000000000001</v>
      </c>
      <c r="AG9">
        <v>39.409199999999998</v>
      </c>
      <c r="AH9">
        <v>93.563599999999994</v>
      </c>
      <c r="AI9">
        <v>0</v>
      </c>
      <c r="AJ9">
        <v>0</v>
      </c>
      <c r="AK9">
        <v>50.76</v>
      </c>
      <c r="AL9">
        <v>63.91</v>
      </c>
      <c r="AM9">
        <v>0</v>
      </c>
      <c r="AN9">
        <v>0.84172000000000002</v>
      </c>
      <c r="AO9">
        <v>24.99</v>
      </c>
      <c r="AP9">
        <v>12.9381</v>
      </c>
      <c r="AQ9">
        <v>62.244</v>
      </c>
      <c r="AR9">
        <v>17.664000000000001</v>
      </c>
      <c r="AS9">
        <v>32.150280000000002</v>
      </c>
      <c r="AT9">
        <v>8.474043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68.099999999999994</v>
      </c>
      <c r="BA9">
        <f t="shared" si="1"/>
        <v>2047.5320269999995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6.79</v>
      </c>
      <c r="BJ9">
        <v>1.56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0</v>
      </c>
      <c r="BS9">
        <v>0.21</v>
      </c>
      <c r="BT9">
        <v>0</v>
      </c>
      <c r="BU9">
        <v>0</v>
      </c>
      <c r="BV9">
        <v>0</v>
      </c>
      <c r="BW9">
        <f t="shared" si="2"/>
        <v>68.099999999999994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117.918126</v>
      </c>
      <c r="L10">
        <v>384</v>
      </c>
      <c r="M10">
        <v>29.1128</v>
      </c>
      <c r="N10">
        <v>86.247299999999996</v>
      </c>
      <c r="O10">
        <v>80.383200000000002</v>
      </c>
      <c r="P10">
        <v>139.31</v>
      </c>
      <c r="Q10">
        <v>11.929637</v>
      </c>
      <c r="R10">
        <v>23.213892999999999</v>
      </c>
      <c r="S10">
        <v>15.096500000000001</v>
      </c>
      <c r="T10">
        <v>0</v>
      </c>
      <c r="U10">
        <v>348.97500000000002</v>
      </c>
      <c r="V10">
        <v>6.36</v>
      </c>
      <c r="W10">
        <v>20.676600000000001</v>
      </c>
      <c r="X10">
        <v>75.259100000000004</v>
      </c>
      <c r="Y10">
        <v>0</v>
      </c>
      <c r="Z10">
        <v>6.5537999999999998</v>
      </c>
      <c r="AA10">
        <v>42.14808</v>
      </c>
      <c r="AB10">
        <v>26.34008</v>
      </c>
      <c r="AC10">
        <v>19.374782</v>
      </c>
      <c r="AD10">
        <v>36.544144000000003</v>
      </c>
      <c r="AE10">
        <v>49.436556000000003</v>
      </c>
      <c r="AF10">
        <v>28.594000000000001</v>
      </c>
      <c r="AG10">
        <v>39.409199999999998</v>
      </c>
      <c r="AH10">
        <v>93.563599999999994</v>
      </c>
      <c r="AI10">
        <v>0</v>
      </c>
      <c r="AJ10">
        <v>0</v>
      </c>
      <c r="AK10">
        <v>50.76</v>
      </c>
      <c r="AL10">
        <v>58.1</v>
      </c>
      <c r="AM10">
        <v>0</v>
      </c>
      <c r="AN10">
        <v>0.84172000000000002</v>
      </c>
      <c r="AO10">
        <v>24.99</v>
      </c>
      <c r="AP10">
        <v>12.9381</v>
      </c>
      <c r="AQ10">
        <v>62.244</v>
      </c>
      <c r="AR10">
        <v>17.664000000000001</v>
      </c>
      <c r="AS10">
        <v>15.87336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68.099999999999994</v>
      </c>
      <c r="BA10">
        <f t="shared" si="1"/>
        <v>2001.3511779999997</v>
      </c>
      <c r="BB10">
        <v>7</v>
      </c>
      <c r="BD10">
        <v>21.82</v>
      </c>
      <c r="BE10">
        <v>3.58</v>
      </c>
      <c r="BF10">
        <v>0.79</v>
      </c>
      <c r="BG10">
        <v>1.98</v>
      </c>
      <c r="BH10">
        <v>5.26</v>
      </c>
      <c r="BI10">
        <v>6.79</v>
      </c>
      <c r="BJ10">
        <v>1.56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0</v>
      </c>
      <c r="BS10">
        <v>0.21</v>
      </c>
      <c r="BT10">
        <v>0</v>
      </c>
      <c r="BU10">
        <v>0</v>
      </c>
      <c r="BV10">
        <v>0</v>
      </c>
      <c r="BW10">
        <f t="shared" si="2"/>
        <v>68.099999999999994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117.931461</v>
      </c>
      <c r="L11">
        <v>368</v>
      </c>
      <c r="M11">
        <v>29.1128</v>
      </c>
      <c r="N11">
        <v>86.247299999999996</v>
      </c>
      <c r="O11">
        <v>80.383200000000002</v>
      </c>
      <c r="P11">
        <v>139.31</v>
      </c>
      <c r="Q11">
        <v>11.922495</v>
      </c>
      <c r="R11">
        <v>23.266114000000002</v>
      </c>
      <c r="S11">
        <v>14.83</v>
      </c>
      <c r="T11">
        <v>0</v>
      </c>
      <c r="U11">
        <v>348.97500000000002</v>
      </c>
      <c r="V11">
        <v>6.15</v>
      </c>
      <c r="W11">
        <v>18.38</v>
      </c>
      <c r="X11">
        <v>73.760000000000005</v>
      </c>
      <c r="Y11">
        <v>0</v>
      </c>
      <c r="Z11">
        <v>6.5537999999999998</v>
      </c>
      <c r="AA11">
        <v>42.14808</v>
      </c>
      <c r="AB11">
        <v>26.34008</v>
      </c>
      <c r="AC11">
        <v>19.374782</v>
      </c>
      <c r="AD11">
        <v>36.544144000000003</v>
      </c>
      <c r="AE11">
        <v>49.436556000000003</v>
      </c>
      <c r="AF11">
        <v>28.594000000000001</v>
      </c>
      <c r="AG11">
        <v>39.409199999999998</v>
      </c>
      <c r="AH11">
        <v>93.563599999999994</v>
      </c>
      <c r="AI11">
        <v>0</v>
      </c>
      <c r="AJ11">
        <v>0</v>
      </c>
      <c r="AK11">
        <v>50.76</v>
      </c>
      <c r="AL11">
        <v>58.1</v>
      </c>
      <c r="AM11">
        <v>0</v>
      </c>
      <c r="AN11">
        <v>0.84172000000000002</v>
      </c>
      <c r="AO11">
        <v>24.99</v>
      </c>
      <c r="AP11">
        <v>12.9381</v>
      </c>
      <c r="AQ11">
        <v>62.244</v>
      </c>
      <c r="AR11">
        <v>22.08</v>
      </c>
      <c r="AS11">
        <v>15.87336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67.94</v>
      </c>
      <c r="BA11">
        <f t="shared" si="1"/>
        <v>1985.3933920000002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6.79</v>
      </c>
      <c r="BJ11">
        <v>1.6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0</v>
      </c>
      <c r="BS11">
        <v>0.21</v>
      </c>
      <c r="BT11">
        <v>0</v>
      </c>
      <c r="BU11">
        <v>0</v>
      </c>
      <c r="BV11">
        <v>0</v>
      </c>
      <c r="BW11">
        <f t="shared" si="2"/>
        <v>67.94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117.91797200000001</v>
      </c>
      <c r="L12">
        <v>355.71978000000001</v>
      </c>
      <c r="M12">
        <v>29.1128</v>
      </c>
      <c r="N12">
        <v>86.247299999999996</v>
      </c>
      <c r="O12">
        <v>80.383200000000002</v>
      </c>
      <c r="P12">
        <v>139.31</v>
      </c>
      <c r="Q12">
        <v>11.922495</v>
      </c>
      <c r="R12">
        <v>23.266114000000002</v>
      </c>
      <c r="S12">
        <v>14.83</v>
      </c>
      <c r="T12">
        <v>0</v>
      </c>
      <c r="U12">
        <v>348.97500000000002</v>
      </c>
      <c r="V12">
        <v>6.15</v>
      </c>
      <c r="W12">
        <v>18.38</v>
      </c>
      <c r="X12">
        <v>73.760000000000005</v>
      </c>
      <c r="Y12">
        <v>0</v>
      </c>
      <c r="Z12">
        <v>6.5537999999999998</v>
      </c>
      <c r="AA12">
        <v>42.14808</v>
      </c>
      <c r="AB12">
        <v>26.34008</v>
      </c>
      <c r="AC12">
        <v>19.374782</v>
      </c>
      <c r="AD12">
        <v>36.544144000000003</v>
      </c>
      <c r="AE12">
        <v>49.436556000000003</v>
      </c>
      <c r="AF12">
        <v>28.594000000000001</v>
      </c>
      <c r="AG12">
        <v>39.409199999999998</v>
      </c>
      <c r="AH12">
        <v>93.563599999999994</v>
      </c>
      <c r="AI12">
        <v>0</v>
      </c>
      <c r="AJ12">
        <v>0</v>
      </c>
      <c r="AK12">
        <v>50.76</v>
      </c>
      <c r="AL12">
        <v>58.1</v>
      </c>
      <c r="AM12">
        <v>0</v>
      </c>
      <c r="AN12">
        <v>0.84172000000000002</v>
      </c>
      <c r="AO12">
        <v>24.99</v>
      </c>
      <c r="AP12">
        <v>12.9381</v>
      </c>
      <c r="AQ12">
        <v>62.244</v>
      </c>
      <c r="AR12">
        <v>22.08</v>
      </c>
      <c r="AS12">
        <v>15.87336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67.94</v>
      </c>
      <c r="BA12">
        <f t="shared" si="1"/>
        <v>1973.0996830000001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6.79</v>
      </c>
      <c r="BJ12">
        <v>1.6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0</v>
      </c>
      <c r="BS12">
        <v>0.21</v>
      </c>
      <c r="BT12">
        <v>0</v>
      </c>
      <c r="BU12">
        <v>0</v>
      </c>
      <c r="BV12">
        <v>0</v>
      </c>
      <c r="BW12">
        <f t="shared" si="2"/>
        <v>67.94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117.931461</v>
      </c>
      <c r="L13">
        <v>355.71978000000001</v>
      </c>
      <c r="M13">
        <v>29.1128</v>
      </c>
      <c r="N13">
        <v>86.247299999999996</v>
      </c>
      <c r="O13">
        <v>80.383200000000002</v>
      </c>
      <c r="P13">
        <v>139.31</v>
      </c>
      <c r="Q13">
        <v>11.922495</v>
      </c>
      <c r="R13">
        <v>23.266114000000002</v>
      </c>
      <c r="S13">
        <v>14.83</v>
      </c>
      <c r="T13">
        <v>0</v>
      </c>
      <c r="U13">
        <v>348.97500000000002</v>
      </c>
      <c r="V13">
        <v>6.15</v>
      </c>
      <c r="W13">
        <v>18.38</v>
      </c>
      <c r="X13">
        <v>73.760000000000005</v>
      </c>
      <c r="Y13">
        <v>0</v>
      </c>
      <c r="Z13">
        <v>6.5537999999999998</v>
      </c>
      <c r="AA13">
        <v>42.14808</v>
      </c>
      <c r="AB13">
        <v>26.34008</v>
      </c>
      <c r="AC13">
        <v>19.374782</v>
      </c>
      <c r="AD13">
        <v>36.544144000000003</v>
      </c>
      <c r="AE13">
        <v>49.436556000000003</v>
      </c>
      <c r="AF13">
        <v>28.594000000000001</v>
      </c>
      <c r="AG13">
        <v>39.409199999999998</v>
      </c>
      <c r="AH13">
        <v>93.563599999999994</v>
      </c>
      <c r="AI13">
        <v>0</v>
      </c>
      <c r="AJ13">
        <v>0</v>
      </c>
      <c r="AK13">
        <v>50.76</v>
      </c>
      <c r="AL13">
        <v>58.1</v>
      </c>
      <c r="AM13">
        <v>0</v>
      </c>
      <c r="AN13">
        <v>0.84172000000000002</v>
      </c>
      <c r="AO13">
        <v>24.99</v>
      </c>
      <c r="AP13">
        <v>12.9381</v>
      </c>
      <c r="AQ13">
        <v>62.244</v>
      </c>
      <c r="AR13">
        <v>22.08</v>
      </c>
      <c r="AS13">
        <v>18.832799999999999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67.94</v>
      </c>
      <c r="BA13">
        <f t="shared" si="1"/>
        <v>1976.0726120000002</v>
      </c>
      <c r="BB13">
        <v>10</v>
      </c>
      <c r="BD13">
        <v>21.82</v>
      </c>
      <c r="BE13">
        <v>3.58</v>
      </c>
      <c r="BF13">
        <v>0.79</v>
      </c>
      <c r="BG13">
        <v>1.92</v>
      </c>
      <c r="BH13">
        <v>5.26</v>
      </c>
      <c r="BI13">
        <v>6.79</v>
      </c>
      <c r="BJ13">
        <v>1.6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0</v>
      </c>
      <c r="BS13">
        <v>0.21</v>
      </c>
      <c r="BT13">
        <v>0</v>
      </c>
      <c r="BU13">
        <v>0</v>
      </c>
      <c r="BV13">
        <v>0</v>
      </c>
      <c r="BW13">
        <f t="shared" si="2"/>
        <v>67.94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117.91797200000001</v>
      </c>
      <c r="L14">
        <v>355.71978000000001</v>
      </c>
      <c r="M14">
        <v>29.1128</v>
      </c>
      <c r="N14">
        <v>86.247299999999996</v>
      </c>
      <c r="O14">
        <v>80.383200000000002</v>
      </c>
      <c r="P14">
        <v>139.31</v>
      </c>
      <c r="Q14">
        <v>11.922495</v>
      </c>
      <c r="R14">
        <v>23.266114000000002</v>
      </c>
      <c r="S14">
        <v>14.83</v>
      </c>
      <c r="T14">
        <v>0</v>
      </c>
      <c r="U14">
        <v>348.97500000000002</v>
      </c>
      <c r="V14">
        <v>6.15</v>
      </c>
      <c r="W14">
        <v>18.38</v>
      </c>
      <c r="X14">
        <v>73.760000000000005</v>
      </c>
      <c r="Y14">
        <v>0</v>
      </c>
      <c r="Z14">
        <v>6.5537999999999998</v>
      </c>
      <c r="AA14">
        <v>42.14808</v>
      </c>
      <c r="AB14">
        <v>26.34008</v>
      </c>
      <c r="AC14">
        <v>19.374782</v>
      </c>
      <c r="AD14">
        <v>36.544144000000003</v>
      </c>
      <c r="AE14">
        <v>49.436556000000003</v>
      </c>
      <c r="AF14">
        <v>28.594000000000001</v>
      </c>
      <c r="AG14">
        <v>39.409199999999998</v>
      </c>
      <c r="AH14">
        <v>93.563599999999994</v>
      </c>
      <c r="AI14">
        <v>0</v>
      </c>
      <c r="AJ14">
        <v>0</v>
      </c>
      <c r="AK14">
        <v>50.76</v>
      </c>
      <c r="AL14">
        <v>58.1</v>
      </c>
      <c r="AM14">
        <v>0</v>
      </c>
      <c r="AN14">
        <v>0.84172000000000002</v>
      </c>
      <c r="AO14">
        <v>24.99</v>
      </c>
      <c r="AP14">
        <v>12.9381</v>
      </c>
      <c r="AQ14">
        <v>62.244</v>
      </c>
      <c r="AR14">
        <v>22.08</v>
      </c>
      <c r="AS14">
        <v>18.832799999999999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67.94</v>
      </c>
      <c r="BA14">
        <f t="shared" si="1"/>
        <v>1976.059123</v>
      </c>
      <c r="BB14">
        <v>11</v>
      </c>
      <c r="BD14">
        <v>21.82</v>
      </c>
      <c r="BE14">
        <v>3.58</v>
      </c>
      <c r="BF14">
        <v>0.79</v>
      </c>
      <c r="BG14">
        <v>1.92</v>
      </c>
      <c r="BH14">
        <v>5.26</v>
      </c>
      <c r="BI14">
        <v>6.79</v>
      </c>
      <c r="BJ14">
        <v>1.6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0</v>
      </c>
      <c r="BS14">
        <v>0.21</v>
      </c>
      <c r="BT14">
        <v>0</v>
      </c>
      <c r="BU14">
        <v>0</v>
      </c>
      <c r="BV14">
        <v>0</v>
      </c>
      <c r="BW14">
        <f t="shared" si="2"/>
        <v>67.94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117.775299</v>
      </c>
      <c r="L15">
        <v>355.71978000000001</v>
      </c>
      <c r="M15">
        <v>29.1128</v>
      </c>
      <c r="N15">
        <v>86.247299999999996</v>
      </c>
      <c r="O15">
        <v>80.383200000000002</v>
      </c>
      <c r="P15">
        <v>139.31</v>
      </c>
      <c r="Q15">
        <v>10.659704</v>
      </c>
      <c r="R15">
        <v>22.337759999999999</v>
      </c>
      <c r="S15">
        <v>14.027193</v>
      </c>
      <c r="T15">
        <v>0</v>
      </c>
      <c r="U15">
        <v>348.97500000000002</v>
      </c>
      <c r="V15">
        <v>0</v>
      </c>
      <c r="W15">
        <v>10</v>
      </c>
      <c r="X15">
        <v>45</v>
      </c>
      <c r="Y15">
        <v>0</v>
      </c>
      <c r="Z15">
        <v>6.5537999999999998</v>
      </c>
      <c r="AA15">
        <v>42.14808</v>
      </c>
      <c r="AB15">
        <v>26.34008</v>
      </c>
      <c r="AC15">
        <v>19.374782</v>
      </c>
      <c r="AD15">
        <v>36.544144000000003</v>
      </c>
      <c r="AE15">
        <v>49.436556000000003</v>
      </c>
      <c r="AF15">
        <v>28.594000000000001</v>
      </c>
      <c r="AG15">
        <v>39.409199999999998</v>
      </c>
      <c r="AH15">
        <v>93.563599999999994</v>
      </c>
      <c r="AI15">
        <v>0</v>
      </c>
      <c r="AJ15">
        <v>0</v>
      </c>
      <c r="AK15">
        <v>50.76</v>
      </c>
      <c r="AL15">
        <v>59.262</v>
      </c>
      <c r="AM15">
        <v>0</v>
      </c>
      <c r="AN15">
        <v>0.84172000000000002</v>
      </c>
      <c r="AO15">
        <v>24.99</v>
      </c>
      <c r="AP15">
        <v>11.529</v>
      </c>
      <c r="AQ15">
        <v>62.244</v>
      </c>
      <c r="AR15">
        <v>22.08</v>
      </c>
      <c r="AS15">
        <v>18.832799999999999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67.94</v>
      </c>
      <c r="BA15">
        <f t="shared" si="1"/>
        <v>1929.3853979999999</v>
      </c>
      <c r="BB15">
        <v>12</v>
      </c>
      <c r="BD15">
        <v>21.82</v>
      </c>
      <c r="BE15">
        <v>3.58</v>
      </c>
      <c r="BF15">
        <v>0.79</v>
      </c>
      <c r="BG15">
        <v>1.92</v>
      </c>
      <c r="BH15">
        <v>5.26</v>
      </c>
      <c r="BI15">
        <v>6.79</v>
      </c>
      <c r="BJ15">
        <v>1.6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0</v>
      </c>
      <c r="BS15">
        <v>0.21</v>
      </c>
      <c r="BT15">
        <v>0</v>
      </c>
      <c r="BU15">
        <v>0</v>
      </c>
      <c r="BV15">
        <v>0</v>
      </c>
      <c r="BW15">
        <f t="shared" si="2"/>
        <v>67.94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117.75837</v>
      </c>
      <c r="L16">
        <v>355.71978000000001</v>
      </c>
      <c r="M16">
        <v>29.1128</v>
      </c>
      <c r="N16">
        <v>86.247299999999996</v>
      </c>
      <c r="O16">
        <v>80.383200000000002</v>
      </c>
      <c r="P16">
        <v>139.31</v>
      </c>
      <c r="Q16">
        <v>10.659704</v>
      </c>
      <c r="R16">
        <v>22.337759999999999</v>
      </c>
      <c r="S16">
        <v>14.027193</v>
      </c>
      <c r="T16">
        <v>0</v>
      </c>
      <c r="U16">
        <v>348.97500000000002</v>
      </c>
      <c r="V16">
        <v>0</v>
      </c>
      <c r="W16">
        <v>10</v>
      </c>
      <c r="X16">
        <v>45</v>
      </c>
      <c r="Y16">
        <v>0</v>
      </c>
      <c r="Z16">
        <v>6.5537999999999998</v>
      </c>
      <c r="AA16">
        <v>42.14808</v>
      </c>
      <c r="AB16">
        <v>26.34008</v>
      </c>
      <c r="AC16">
        <v>19.374782</v>
      </c>
      <c r="AD16">
        <v>36.544144000000003</v>
      </c>
      <c r="AE16">
        <v>49.436556000000003</v>
      </c>
      <c r="AF16">
        <v>28.594000000000001</v>
      </c>
      <c r="AG16">
        <v>39.409199999999998</v>
      </c>
      <c r="AH16">
        <v>93.563599999999994</v>
      </c>
      <c r="AI16">
        <v>0</v>
      </c>
      <c r="AJ16">
        <v>0</v>
      </c>
      <c r="AK16">
        <v>50.76</v>
      </c>
      <c r="AL16">
        <v>59.262</v>
      </c>
      <c r="AM16">
        <v>0</v>
      </c>
      <c r="AN16">
        <v>0.84172000000000002</v>
      </c>
      <c r="AO16">
        <v>24.99</v>
      </c>
      <c r="AP16">
        <v>11.529</v>
      </c>
      <c r="AQ16">
        <v>62.244</v>
      </c>
      <c r="AR16">
        <v>22.08</v>
      </c>
      <c r="AS16">
        <v>18.832799999999999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67.94</v>
      </c>
      <c r="BA16">
        <f t="shared" si="1"/>
        <v>1929.3684689999998</v>
      </c>
      <c r="BB16">
        <v>13</v>
      </c>
      <c r="BD16">
        <v>21.82</v>
      </c>
      <c r="BE16">
        <v>3.58</v>
      </c>
      <c r="BF16">
        <v>0.79</v>
      </c>
      <c r="BG16">
        <v>1.92</v>
      </c>
      <c r="BH16">
        <v>5.26</v>
      </c>
      <c r="BI16">
        <v>6.79</v>
      </c>
      <c r="BJ16">
        <v>1.6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0</v>
      </c>
      <c r="BS16">
        <v>0.21</v>
      </c>
      <c r="BT16">
        <v>0</v>
      </c>
      <c r="BU16">
        <v>0</v>
      </c>
      <c r="BV16">
        <v>0</v>
      </c>
      <c r="BW16">
        <f t="shared" si="2"/>
        <v>67.94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117.775299</v>
      </c>
      <c r="L17">
        <v>355.71978000000001</v>
      </c>
      <c r="M17">
        <v>29.1128</v>
      </c>
      <c r="N17">
        <v>86.247299999999996</v>
      </c>
      <c r="O17">
        <v>80.383200000000002</v>
      </c>
      <c r="P17">
        <v>139.31</v>
      </c>
      <c r="Q17">
        <v>10.659704</v>
      </c>
      <c r="R17">
        <v>22.337759999999999</v>
      </c>
      <c r="S17">
        <v>14.027193</v>
      </c>
      <c r="T17">
        <v>0</v>
      </c>
      <c r="U17">
        <v>348.97500000000002</v>
      </c>
      <c r="V17">
        <v>0</v>
      </c>
      <c r="W17">
        <v>10</v>
      </c>
      <c r="X17">
        <v>45</v>
      </c>
      <c r="Y17">
        <v>0</v>
      </c>
      <c r="Z17">
        <v>6.5537999999999998</v>
      </c>
      <c r="AA17">
        <v>42.14808</v>
      </c>
      <c r="AB17">
        <v>26.34008</v>
      </c>
      <c r="AC17">
        <v>19.374782</v>
      </c>
      <c r="AD17">
        <v>36.544144000000003</v>
      </c>
      <c r="AE17">
        <v>49.436556000000003</v>
      </c>
      <c r="AF17">
        <v>28.594000000000001</v>
      </c>
      <c r="AG17">
        <v>39.409199999999998</v>
      </c>
      <c r="AH17">
        <v>93.563599999999994</v>
      </c>
      <c r="AI17">
        <v>3.1825000000000001</v>
      </c>
      <c r="AJ17">
        <v>0</v>
      </c>
      <c r="AK17">
        <v>50.76</v>
      </c>
      <c r="AL17">
        <v>59.262</v>
      </c>
      <c r="AM17">
        <v>0</v>
      </c>
      <c r="AN17">
        <v>0.84172000000000002</v>
      </c>
      <c r="AO17">
        <v>24.99</v>
      </c>
      <c r="AP17">
        <v>11.529</v>
      </c>
      <c r="AQ17">
        <v>62.244</v>
      </c>
      <c r="AR17">
        <v>22.08</v>
      </c>
      <c r="AS17">
        <v>15.87336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67.94</v>
      </c>
      <c r="BA17">
        <f t="shared" si="1"/>
        <v>1929.6084579999999</v>
      </c>
      <c r="BB17">
        <v>14</v>
      </c>
      <c r="BD17">
        <v>21.82</v>
      </c>
      <c r="BE17">
        <v>3.58</v>
      </c>
      <c r="BF17">
        <v>0.79</v>
      </c>
      <c r="BG17">
        <v>1.92</v>
      </c>
      <c r="BH17">
        <v>5.26</v>
      </c>
      <c r="BI17">
        <v>6.79</v>
      </c>
      <c r="BJ17">
        <v>1.6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0</v>
      </c>
      <c r="BS17">
        <v>0.21</v>
      </c>
      <c r="BT17">
        <v>0</v>
      </c>
      <c r="BU17">
        <v>0</v>
      </c>
      <c r="BV17">
        <v>0</v>
      </c>
      <c r="BW17">
        <f t="shared" si="2"/>
        <v>67.94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117.75837</v>
      </c>
      <c r="L18">
        <v>355.71978000000001</v>
      </c>
      <c r="M18">
        <v>29.1128</v>
      </c>
      <c r="N18">
        <v>86.247299999999996</v>
      </c>
      <c r="O18">
        <v>80.383200000000002</v>
      </c>
      <c r="P18">
        <v>139.31</v>
      </c>
      <c r="Q18">
        <v>10.659704</v>
      </c>
      <c r="R18">
        <v>22.337759999999999</v>
      </c>
      <c r="S18">
        <v>14.027193</v>
      </c>
      <c r="T18">
        <v>0</v>
      </c>
      <c r="U18">
        <v>348.97500000000002</v>
      </c>
      <c r="V18">
        <v>0</v>
      </c>
      <c r="W18">
        <v>10</v>
      </c>
      <c r="X18">
        <v>45</v>
      </c>
      <c r="Y18">
        <v>0</v>
      </c>
      <c r="Z18">
        <v>6.5537999999999998</v>
      </c>
      <c r="AA18">
        <v>42.14808</v>
      </c>
      <c r="AB18">
        <v>26.34008</v>
      </c>
      <c r="AC18">
        <v>19.374782</v>
      </c>
      <c r="AD18">
        <v>36.544144000000003</v>
      </c>
      <c r="AE18">
        <v>49.436556000000003</v>
      </c>
      <c r="AF18">
        <v>28.594000000000001</v>
      </c>
      <c r="AG18">
        <v>39.409199999999998</v>
      </c>
      <c r="AH18">
        <v>93.563599999999994</v>
      </c>
      <c r="AI18">
        <v>14.003</v>
      </c>
      <c r="AJ18">
        <v>0</v>
      </c>
      <c r="AK18">
        <v>50.76</v>
      </c>
      <c r="AL18">
        <v>59.262</v>
      </c>
      <c r="AM18">
        <v>0</v>
      </c>
      <c r="AN18">
        <v>0.84172000000000002</v>
      </c>
      <c r="AO18">
        <v>24.99</v>
      </c>
      <c r="AP18">
        <v>11.529</v>
      </c>
      <c r="AQ18">
        <v>62.244</v>
      </c>
      <c r="AR18">
        <v>22.08</v>
      </c>
      <c r="AS18">
        <v>15.87336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67.94</v>
      </c>
      <c r="BA18">
        <f t="shared" si="1"/>
        <v>1940.4120289999998</v>
      </c>
      <c r="BB18">
        <v>15</v>
      </c>
      <c r="BD18">
        <v>21.82</v>
      </c>
      <c r="BE18">
        <v>3.58</v>
      </c>
      <c r="BF18">
        <v>0.79</v>
      </c>
      <c r="BG18">
        <v>1.92</v>
      </c>
      <c r="BH18">
        <v>5.26</v>
      </c>
      <c r="BI18">
        <v>6.79</v>
      </c>
      <c r="BJ18">
        <v>1.6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0</v>
      </c>
      <c r="BS18">
        <v>0.21</v>
      </c>
      <c r="BT18">
        <v>0</v>
      </c>
      <c r="BU18">
        <v>0</v>
      </c>
      <c r="BV18">
        <v>0</v>
      </c>
      <c r="BW18">
        <f t="shared" si="2"/>
        <v>67.94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117.775299</v>
      </c>
      <c r="L19">
        <v>355.71978000000001</v>
      </c>
      <c r="M19">
        <v>29.1128</v>
      </c>
      <c r="N19">
        <v>86.247299999999996</v>
      </c>
      <c r="O19">
        <v>80.383200000000002</v>
      </c>
      <c r="P19">
        <v>139.31</v>
      </c>
      <c r="Q19">
        <v>10.659704</v>
      </c>
      <c r="R19">
        <v>22.337759999999999</v>
      </c>
      <c r="S19">
        <v>14.027193</v>
      </c>
      <c r="T19">
        <v>0</v>
      </c>
      <c r="U19">
        <v>348.97500000000002</v>
      </c>
      <c r="V19">
        <v>0</v>
      </c>
      <c r="W19">
        <v>10</v>
      </c>
      <c r="X19">
        <v>45</v>
      </c>
      <c r="Y19">
        <v>0</v>
      </c>
      <c r="Z19">
        <v>6.5537999999999998</v>
      </c>
      <c r="AA19">
        <v>42.14808</v>
      </c>
      <c r="AB19">
        <v>26.34008</v>
      </c>
      <c r="AC19">
        <v>19.374782</v>
      </c>
      <c r="AD19">
        <v>36.544144000000003</v>
      </c>
      <c r="AE19">
        <v>49.436556000000003</v>
      </c>
      <c r="AF19">
        <v>28.594000000000001</v>
      </c>
      <c r="AG19">
        <v>39.409199999999998</v>
      </c>
      <c r="AH19">
        <v>93.563599999999994</v>
      </c>
      <c r="AI19">
        <v>14.003</v>
      </c>
      <c r="AJ19">
        <v>0</v>
      </c>
      <c r="AK19">
        <v>50.76</v>
      </c>
      <c r="AL19">
        <v>59.262</v>
      </c>
      <c r="AM19">
        <v>0</v>
      </c>
      <c r="AN19">
        <v>0.84172000000000002</v>
      </c>
      <c r="AO19">
        <v>24.99</v>
      </c>
      <c r="AP19">
        <v>11.529</v>
      </c>
      <c r="AQ19">
        <v>62.244</v>
      </c>
      <c r="AR19">
        <v>22.08</v>
      </c>
      <c r="AS19">
        <v>15.87336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67.94</v>
      </c>
      <c r="BA19">
        <f t="shared" si="1"/>
        <v>1940.428958</v>
      </c>
      <c r="BB19">
        <v>16</v>
      </c>
      <c r="BD19">
        <v>21.82</v>
      </c>
      <c r="BE19">
        <v>3.58</v>
      </c>
      <c r="BF19">
        <v>0.79</v>
      </c>
      <c r="BG19">
        <v>1.92</v>
      </c>
      <c r="BH19">
        <v>5.26</v>
      </c>
      <c r="BI19">
        <v>6.79</v>
      </c>
      <c r="BJ19">
        <v>1.6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0</v>
      </c>
      <c r="BS19">
        <v>0.21</v>
      </c>
      <c r="BT19">
        <v>0</v>
      </c>
      <c r="BU19">
        <v>0</v>
      </c>
      <c r="BV19">
        <v>0</v>
      </c>
      <c r="BW19">
        <f t="shared" si="2"/>
        <v>67.94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117.75837</v>
      </c>
      <c r="L20">
        <v>355.71978000000001</v>
      </c>
      <c r="M20">
        <v>29.1128</v>
      </c>
      <c r="N20">
        <v>86.247299999999996</v>
      </c>
      <c r="O20">
        <v>80.383200000000002</v>
      </c>
      <c r="P20">
        <v>139.31</v>
      </c>
      <c r="Q20">
        <v>10.659704</v>
      </c>
      <c r="R20">
        <v>22.337759999999999</v>
      </c>
      <c r="S20">
        <v>14.027193</v>
      </c>
      <c r="T20">
        <v>0</v>
      </c>
      <c r="U20">
        <v>348.97500000000002</v>
      </c>
      <c r="V20">
        <v>0</v>
      </c>
      <c r="W20">
        <v>10</v>
      </c>
      <c r="X20">
        <v>45</v>
      </c>
      <c r="Y20">
        <v>0</v>
      </c>
      <c r="Z20">
        <v>6.5537999999999998</v>
      </c>
      <c r="AA20">
        <v>42.14808</v>
      </c>
      <c r="AB20">
        <v>26.34008</v>
      </c>
      <c r="AC20">
        <v>19.374782</v>
      </c>
      <c r="AD20">
        <v>36.544144000000003</v>
      </c>
      <c r="AE20">
        <v>49.436556000000003</v>
      </c>
      <c r="AF20">
        <v>28.594000000000001</v>
      </c>
      <c r="AG20">
        <v>39.409199999999998</v>
      </c>
      <c r="AH20">
        <v>93.563599999999994</v>
      </c>
      <c r="AI20">
        <v>14.003</v>
      </c>
      <c r="AJ20">
        <v>0</v>
      </c>
      <c r="AK20">
        <v>50.76</v>
      </c>
      <c r="AL20">
        <v>59.262</v>
      </c>
      <c r="AM20">
        <v>0</v>
      </c>
      <c r="AN20">
        <v>0.84172000000000002</v>
      </c>
      <c r="AO20">
        <v>24.99</v>
      </c>
      <c r="AP20">
        <v>11.529</v>
      </c>
      <c r="AQ20">
        <v>62.244</v>
      </c>
      <c r="AR20">
        <v>22.08</v>
      </c>
      <c r="AS20">
        <v>15.87336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67.94</v>
      </c>
      <c r="BA20">
        <f t="shared" si="1"/>
        <v>1940.4120289999998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6.79</v>
      </c>
      <c r="BJ20">
        <v>1.6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0</v>
      </c>
      <c r="BS20">
        <v>0.21</v>
      </c>
      <c r="BT20">
        <v>0</v>
      </c>
      <c r="BU20">
        <v>0</v>
      </c>
      <c r="BV20">
        <v>0</v>
      </c>
      <c r="BW20">
        <f t="shared" si="2"/>
        <v>67.94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117.775299</v>
      </c>
      <c r="L21">
        <v>355.71978000000001</v>
      </c>
      <c r="M21">
        <v>29.1128</v>
      </c>
      <c r="N21">
        <v>86.247299999999996</v>
      </c>
      <c r="O21">
        <v>80.383200000000002</v>
      </c>
      <c r="P21">
        <v>139.31</v>
      </c>
      <c r="Q21">
        <v>10.659704</v>
      </c>
      <c r="R21">
        <v>22.337759999999999</v>
      </c>
      <c r="S21">
        <v>14.027193</v>
      </c>
      <c r="T21">
        <v>0</v>
      </c>
      <c r="U21">
        <v>348.97500000000002</v>
      </c>
      <c r="V21">
        <v>0</v>
      </c>
      <c r="W21">
        <v>10</v>
      </c>
      <c r="X21">
        <v>45</v>
      </c>
      <c r="Y21">
        <v>0</v>
      </c>
      <c r="Z21">
        <v>6.5537999999999998</v>
      </c>
      <c r="AA21">
        <v>42.14808</v>
      </c>
      <c r="AB21">
        <v>26.34008</v>
      </c>
      <c r="AC21">
        <v>19.374782</v>
      </c>
      <c r="AD21">
        <v>36.544144000000003</v>
      </c>
      <c r="AE21">
        <v>49.436556000000003</v>
      </c>
      <c r="AF21">
        <v>28.594000000000001</v>
      </c>
      <c r="AG21">
        <v>39.409199999999998</v>
      </c>
      <c r="AH21">
        <v>93.563599999999994</v>
      </c>
      <c r="AI21">
        <v>3.1825000000000001</v>
      </c>
      <c r="AJ21">
        <v>0</v>
      </c>
      <c r="AK21">
        <v>50.76</v>
      </c>
      <c r="AL21">
        <v>69.72</v>
      </c>
      <c r="AM21">
        <v>0</v>
      </c>
      <c r="AN21">
        <v>0.84172000000000002</v>
      </c>
      <c r="AO21">
        <v>24.99</v>
      </c>
      <c r="AP21">
        <v>11.529</v>
      </c>
      <c r="AQ21">
        <v>62.244</v>
      </c>
      <c r="AR21">
        <v>52.991999999999997</v>
      </c>
      <c r="AS21">
        <v>15.87336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67.94</v>
      </c>
      <c r="BA21">
        <f t="shared" si="1"/>
        <v>1970.978458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6.79</v>
      </c>
      <c r="BJ21">
        <v>1.6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0</v>
      </c>
      <c r="BS21">
        <v>0.21</v>
      </c>
      <c r="BT21">
        <v>0</v>
      </c>
      <c r="BU21">
        <v>0</v>
      </c>
      <c r="BV21">
        <v>0</v>
      </c>
      <c r="BW21">
        <f t="shared" si="2"/>
        <v>67.94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117.75837</v>
      </c>
      <c r="L22">
        <v>355.71978000000001</v>
      </c>
      <c r="M22">
        <v>29.1128</v>
      </c>
      <c r="N22">
        <v>86.247299999999996</v>
      </c>
      <c r="O22">
        <v>80.383200000000002</v>
      </c>
      <c r="P22">
        <v>139.31</v>
      </c>
      <c r="Q22">
        <v>10.659704</v>
      </c>
      <c r="R22">
        <v>22.337759999999999</v>
      </c>
      <c r="S22">
        <v>14.027193</v>
      </c>
      <c r="T22">
        <v>0</v>
      </c>
      <c r="U22">
        <v>348.97500000000002</v>
      </c>
      <c r="V22">
        <v>0</v>
      </c>
      <c r="W22">
        <v>10</v>
      </c>
      <c r="X22">
        <v>45</v>
      </c>
      <c r="Y22">
        <v>0</v>
      </c>
      <c r="Z22">
        <v>6.5537999999999998</v>
      </c>
      <c r="AA22">
        <v>42.14808</v>
      </c>
      <c r="AB22">
        <v>26.34008</v>
      </c>
      <c r="AC22">
        <v>19.374782</v>
      </c>
      <c r="AD22">
        <v>36.544144000000003</v>
      </c>
      <c r="AE22">
        <v>49.436556000000003</v>
      </c>
      <c r="AF22">
        <v>28.594000000000001</v>
      </c>
      <c r="AG22">
        <v>39.409199999999998</v>
      </c>
      <c r="AH22">
        <v>93.563599999999994</v>
      </c>
      <c r="AI22">
        <v>3.1825000000000001</v>
      </c>
      <c r="AJ22">
        <v>0</v>
      </c>
      <c r="AK22">
        <v>50.76</v>
      </c>
      <c r="AL22">
        <v>69.72</v>
      </c>
      <c r="AM22">
        <v>0</v>
      </c>
      <c r="AN22">
        <v>0.84172000000000002</v>
      </c>
      <c r="AO22">
        <v>24.99</v>
      </c>
      <c r="AP22">
        <v>11.529</v>
      </c>
      <c r="AQ22">
        <v>62.244</v>
      </c>
      <c r="AR22">
        <v>52.991999999999997</v>
      </c>
      <c r="AS22">
        <v>15.87336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67.94</v>
      </c>
      <c r="BA22">
        <f t="shared" si="1"/>
        <v>1970.9615289999999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6.79</v>
      </c>
      <c r="BJ22">
        <v>1.6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0</v>
      </c>
      <c r="BS22">
        <v>0.21</v>
      </c>
      <c r="BT22">
        <v>0</v>
      </c>
      <c r="BU22">
        <v>0</v>
      </c>
      <c r="BV22">
        <v>0</v>
      </c>
      <c r="BW22">
        <f t="shared" si="2"/>
        <v>67.94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117.775299</v>
      </c>
      <c r="L23">
        <v>355.71978000000001</v>
      </c>
      <c r="M23">
        <v>46</v>
      </c>
      <c r="N23">
        <v>118.125</v>
      </c>
      <c r="O23">
        <v>105.093112</v>
      </c>
      <c r="P23">
        <v>139.31</v>
      </c>
      <c r="Q23">
        <v>10.659704</v>
      </c>
      <c r="R23">
        <v>22.337759999999999</v>
      </c>
      <c r="S23">
        <v>14.027193</v>
      </c>
      <c r="T23">
        <v>0</v>
      </c>
      <c r="U23">
        <v>348.97500000000002</v>
      </c>
      <c r="V23">
        <v>5.2653999999999996</v>
      </c>
      <c r="W23">
        <v>10</v>
      </c>
      <c r="X23">
        <v>44.5</v>
      </c>
      <c r="Y23">
        <v>0</v>
      </c>
      <c r="Z23">
        <v>6.5537999999999998</v>
      </c>
      <c r="AA23">
        <v>42.14808</v>
      </c>
      <c r="AB23">
        <v>26.34008</v>
      </c>
      <c r="AC23">
        <v>19.374782</v>
      </c>
      <c r="AD23">
        <v>36.544144000000003</v>
      </c>
      <c r="AE23">
        <v>49.436556000000003</v>
      </c>
      <c r="AF23">
        <v>28.594000000000001</v>
      </c>
      <c r="AG23">
        <v>39.409199999999998</v>
      </c>
      <c r="AH23">
        <v>93.563599999999994</v>
      </c>
      <c r="AI23">
        <v>14.003</v>
      </c>
      <c r="AJ23">
        <v>0</v>
      </c>
      <c r="AK23">
        <v>50.76</v>
      </c>
      <c r="AL23">
        <v>69.72</v>
      </c>
      <c r="AM23">
        <v>0</v>
      </c>
      <c r="AN23">
        <v>0.84172000000000002</v>
      </c>
      <c r="AO23">
        <v>24.99</v>
      </c>
      <c r="AP23">
        <v>11.529</v>
      </c>
      <c r="AQ23">
        <v>62.244</v>
      </c>
      <c r="AR23">
        <v>17.664000000000001</v>
      </c>
      <c r="AS23">
        <v>15.87336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67.94</v>
      </c>
      <c r="BA23">
        <f t="shared" si="1"/>
        <v>2024.71117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6.79</v>
      </c>
      <c r="BJ23">
        <v>1.6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0</v>
      </c>
      <c r="BS23">
        <v>0.21</v>
      </c>
      <c r="BT23">
        <v>0</v>
      </c>
      <c r="BU23">
        <v>0</v>
      </c>
      <c r="BV23">
        <v>0</v>
      </c>
      <c r="BW23">
        <f t="shared" si="2"/>
        <v>67.94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117.75837</v>
      </c>
      <c r="L24">
        <v>355.71978000000001</v>
      </c>
      <c r="M24">
        <v>46</v>
      </c>
      <c r="N24">
        <v>118.125</v>
      </c>
      <c r="O24">
        <v>123.66562500000001</v>
      </c>
      <c r="P24">
        <v>139.31</v>
      </c>
      <c r="Q24">
        <v>10.659704</v>
      </c>
      <c r="R24">
        <v>22.337759999999999</v>
      </c>
      <c r="S24">
        <v>14.027193</v>
      </c>
      <c r="T24">
        <v>0</v>
      </c>
      <c r="U24">
        <v>348.97500000000002</v>
      </c>
      <c r="V24">
        <v>5.2653999999999996</v>
      </c>
      <c r="W24">
        <v>10</v>
      </c>
      <c r="X24">
        <v>44.5</v>
      </c>
      <c r="Y24">
        <v>0</v>
      </c>
      <c r="Z24">
        <v>6.5537999999999998</v>
      </c>
      <c r="AA24">
        <v>42.14808</v>
      </c>
      <c r="AB24">
        <v>26.34008</v>
      </c>
      <c r="AC24">
        <v>19.374782</v>
      </c>
      <c r="AD24">
        <v>36.544144000000003</v>
      </c>
      <c r="AE24">
        <v>49.436556000000003</v>
      </c>
      <c r="AF24">
        <v>28.594000000000001</v>
      </c>
      <c r="AG24">
        <v>39.409199999999998</v>
      </c>
      <c r="AH24">
        <v>93.563599999999994</v>
      </c>
      <c r="AI24">
        <v>14.003</v>
      </c>
      <c r="AJ24">
        <v>0</v>
      </c>
      <c r="AK24">
        <v>50.76</v>
      </c>
      <c r="AL24">
        <v>69.72</v>
      </c>
      <c r="AM24">
        <v>0</v>
      </c>
      <c r="AN24">
        <v>0.84172000000000002</v>
      </c>
      <c r="AO24">
        <v>24.99</v>
      </c>
      <c r="AP24">
        <v>11.529</v>
      </c>
      <c r="AQ24">
        <v>62.244</v>
      </c>
      <c r="AR24">
        <v>17.664000000000001</v>
      </c>
      <c r="AS24">
        <v>15.87336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67.94</v>
      </c>
      <c r="BA24">
        <f t="shared" si="1"/>
        <v>2043.266754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6.79</v>
      </c>
      <c r="BJ24">
        <v>1.6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0</v>
      </c>
      <c r="BS24">
        <v>0.21</v>
      </c>
      <c r="BT24">
        <v>0</v>
      </c>
      <c r="BU24">
        <v>0</v>
      </c>
      <c r="BV24">
        <v>0</v>
      </c>
      <c r="BW24">
        <f t="shared" si="2"/>
        <v>67.94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117.775299</v>
      </c>
      <c r="L25">
        <v>355.71978000000001</v>
      </c>
      <c r="M25">
        <v>46</v>
      </c>
      <c r="N25">
        <v>118.125</v>
      </c>
      <c r="O25">
        <v>123.66562500000001</v>
      </c>
      <c r="P25">
        <v>139.31</v>
      </c>
      <c r="Q25">
        <v>10.659704</v>
      </c>
      <c r="R25">
        <v>22.337759999999999</v>
      </c>
      <c r="S25">
        <v>14.027193</v>
      </c>
      <c r="T25">
        <v>0</v>
      </c>
      <c r="U25">
        <v>348.97500000000002</v>
      </c>
      <c r="V25">
        <v>5.2653999999999996</v>
      </c>
      <c r="W25">
        <v>10</v>
      </c>
      <c r="X25">
        <v>44.5</v>
      </c>
      <c r="Y25">
        <v>0</v>
      </c>
      <c r="Z25">
        <v>6.5537999999999998</v>
      </c>
      <c r="AA25">
        <v>42.14808</v>
      </c>
      <c r="AB25">
        <v>26.34008</v>
      </c>
      <c r="AC25">
        <v>19.374782</v>
      </c>
      <c r="AD25">
        <v>36.544144000000003</v>
      </c>
      <c r="AE25">
        <v>49.436556000000003</v>
      </c>
      <c r="AF25">
        <v>28.594000000000001</v>
      </c>
      <c r="AG25">
        <v>39.409199999999998</v>
      </c>
      <c r="AH25">
        <v>116.9545</v>
      </c>
      <c r="AI25">
        <v>14.003</v>
      </c>
      <c r="AJ25">
        <v>0</v>
      </c>
      <c r="AK25">
        <v>50.76</v>
      </c>
      <c r="AL25">
        <v>69.72</v>
      </c>
      <c r="AM25">
        <v>0</v>
      </c>
      <c r="AN25">
        <v>0.84172000000000002</v>
      </c>
      <c r="AO25">
        <v>24.99</v>
      </c>
      <c r="AP25">
        <v>11.529</v>
      </c>
      <c r="AQ25">
        <v>62.244</v>
      </c>
      <c r="AR25">
        <v>17.664000000000001</v>
      </c>
      <c r="AS25">
        <v>15.87336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67.94</v>
      </c>
      <c r="BA25">
        <f t="shared" si="1"/>
        <v>2066.674583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6.79</v>
      </c>
      <c r="BJ25">
        <v>1.6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0</v>
      </c>
      <c r="BS25">
        <v>0.21</v>
      </c>
      <c r="BT25">
        <v>0</v>
      </c>
      <c r="BU25">
        <v>0</v>
      </c>
      <c r="BV25">
        <v>0</v>
      </c>
      <c r="BW25">
        <f t="shared" si="2"/>
        <v>67.94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117.690927</v>
      </c>
      <c r="L26">
        <v>354.47348599999998</v>
      </c>
      <c r="M26">
        <v>46</v>
      </c>
      <c r="N26">
        <v>118.125</v>
      </c>
      <c r="O26">
        <v>123.66562500000001</v>
      </c>
      <c r="P26">
        <v>139.31</v>
      </c>
      <c r="Q26">
        <v>9.793291</v>
      </c>
      <c r="R26">
        <v>21.799334000000002</v>
      </c>
      <c r="S26">
        <v>13.498485000000001</v>
      </c>
      <c r="T26">
        <v>0</v>
      </c>
      <c r="U26">
        <v>348.97500000000002</v>
      </c>
      <c r="V26">
        <v>5.2653999999999996</v>
      </c>
      <c r="W26">
        <v>10</v>
      </c>
      <c r="X26">
        <v>44.5</v>
      </c>
      <c r="Y26">
        <v>0</v>
      </c>
      <c r="Z26">
        <v>6.5537999999999998</v>
      </c>
      <c r="AA26">
        <v>42.14808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28.594000000000001</v>
      </c>
      <c r="AG26">
        <v>39.409199999999998</v>
      </c>
      <c r="AH26">
        <v>116.9545</v>
      </c>
      <c r="AI26">
        <v>6.3650000000000002</v>
      </c>
      <c r="AJ26">
        <v>0</v>
      </c>
      <c r="AK26">
        <v>50.76</v>
      </c>
      <c r="AL26">
        <v>69.72</v>
      </c>
      <c r="AM26">
        <v>0</v>
      </c>
      <c r="AN26">
        <v>0.84172000000000002</v>
      </c>
      <c r="AO26">
        <v>24.99</v>
      </c>
      <c r="AP26">
        <v>11.529</v>
      </c>
      <c r="AQ26">
        <v>62.244</v>
      </c>
      <c r="AR26">
        <v>17.664000000000001</v>
      </c>
      <c r="AS26">
        <v>15.87336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67.94</v>
      </c>
      <c r="BA26">
        <f t="shared" si="1"/>
        <v>2055.7723700000001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6.79</v>
      </c>
      <c r="BJ26">
        <v>1.6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0</v>
      </c>
      <c r="BS26">
        <v>0.21</v>
      </c>
      <c r="BT26">
        <v>0</v>
      </c>
      <c r="BU26">
        <v>0</v>
      </c>
      <c r="BV26">
        <v>0</v>
      </c>
      <c r="BW26">
        <f t="shared" si="2"/>
        <v>67.94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131.7919</v>
      </c>
      <c r="L27">
        <v>384.24970000000002</v>
      </c>
      <c r="M27">
        <v>46</v>
      </c>
      <c r="N27">
        <v>118.125</v>
      </c>
      <c r="O27">
        <v>123.66562500000001</v>
      </c>
      <c r="P27">
        <v>139.31</v>
      </c>
      <c r="Q27">
        <v>16.236699999999999</v>
      </c>
      <c r="R27">
        <v>30.772400000000001</v>
      </c>
      <c r="S27">
        <v>19.799600000000002</v>
      </c>
      <c r="T27">
        <v>0</v>
      </c>
      <c r="U27">
        <v>348.97500000000002</v>
      </c>
      <c r="V27">
        <v>20.73</v>
      </c>
      <c r="W27">
        <v>22.219200000000001</v>
      </c>
      <c r="X27">
        <v>147.515625</v>
      </c>
      <c r="Y27">
        <v>0</v>
      </c>
      <c r="Z27">
        <v>6.5537999999999998</v>
      </c>
      <c r="AA27">
        <v>42.14808</v>
      </c>
      <c r="AB27">
        <v>26.34008</v>
      </c>
      <c r="AC27">
        <v>19.374782</v>
      </c>
      <c r="AD27">
        <v>36.544144000000003</v>
      </c>
      <c r="AE27">
        <v>49.436556000000003</v>
      </c>
      <c r="AF27">
        <v>28.594000000000001</v>
      </c>
      <c r="AG27">
        <v>39.409199999999998</v>
      </c>
      <c r="AH27">
        <v>116.9545</v>
      </c>
      <c r="AI27">
        <v>11.457000000000001</v>
      </c>
      <c r="AJ27">
        <v>0</v>
      </c>
      <c r="AK27">
        <v>50.76</v>
      </c>
      <c r="AL27">
        <v>69.72</v>
      </c>
      <c r="AM27">
        <v>0</v>
      </c>
      <c r="AN27">
        <v>0.84172000000000002</v>
      </c>
      <c r="AO27">
        <v>24.99</v>
      </c>
      <c r="AP27">
        <v>11.529</v>
      </c>
      <c r="AQ27">
        <v>62.244</v>
      </c>
      <c r="AR27">
        <v>24.288</v>
      </c>
      <c r="AS27">
        <v>15.87336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68.099999999999994</v>
      </c>
      <c r="BA27">
        <f t="shared" si="1"/>
        <v>2263.9425719999999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1.56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0</v>
      </c>
      <c r="BS27">
        <v>0.21</v>
      </c>
      <c r="BT27">
        <v>0</v>
      </c>
      <c r="BU27">
        <v>0</v>
      </c>
      <c r="BV27">
        <v>0</v>
      </c>
      <c r="BW27">
        <f t="shared" si="2"/>
        <v>68.099999999999994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134.74469999999999</v>
      </c>
      <c r="L28">
        <v>414.24970000000002</v>
      </c>
      <c r="M28">
        <v>46</v>
      </c>
      <c r="N28">
        <v>118.125</v>
      </c>
      <c r="O28">
        <v>123.66562500000001</v>
      </c>
      <c r="P28">
        <v>139.31</v>
      </c>
      <c r="Q28">
        <v>16.236699999999999</v>
      </c>
      <c r="R28">
        <v>30.772400000000001</v>
      </c>
      <c r="S28">
        <v>19.799600000000002</v>
      </c>
      <c r="T28">
        <v>0</v>
      </c>
      <c r="U28">
        <v>348.97500000000002</v>
      </c>
      <c r="V28">
        <v>20.73</v>
      </c>
      <c r="W28">
        <v>22.219200000000001</v>
      </c>
      <c r="X28">
        <v>147.515625</v>
      </c>
      <c r="Y28">
        <v>0</v>
      </c>
      <c r="Z28">
        <v>6.5537999999999998</v>
      </c>
      <c r="AA28">
        <v>42.14808</v>
      </c>
      <c r="AB28">
        <v>26.34008</v>
      </c>
      <c r="AC28">
        <v>19.374782</v>
      </c>
      <c r="AD28">
        <v>36.544144000000003</v>
      </c>
      <c r="AE28">
        <v>49.436556000000003</v>
      </c>
      <c r="AF28">
        <v>28.594000000000001</v>
      </c>
      <c r="AG28">
        <v>39.409199999999998</v>
      </c>
      <c r="AH28">
        <v>116.9545</v>
      </c>
      <c r="AI28">
        <v>48.883200000000002</v>
      </c>
      <c r="AJ28">
        <v>0</v>
      </c>
      <c r="AK28">
        <v>50.76</v>
      </c>
      <c r="AL28">
        <v>69.72</v>
      </c>
      <c r="AM28">
        <v>0</v>
      </c>
      <c r="AN28">
        <v>0.84172000000000002</v>
      </c>
      <c r="AO28">
        <v>24.99</v>
      </c>
      <c r="AP28">
        <v>11.529</v>
      </c>
      <c r="AQ28">
        <v>62.244</v>
      </c>
      <c r="AR28">
        <v>24.288</v>
      </c>
      <c r="AS28">
        <v>15.87336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68.099999999999994</v>
      </c>
      <c r="BA28">
        <f t="shared" si="1"/>
        <v>2334.3215719999998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1.56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0</v>
      </c>
      <c r="BS28">
        <v>0.21</v>
      </c>
      <c r="BT28">
        <v>0</v>
      </c>
      <c r="BU28">
        <v>0</v>
      </c>
      <c r="BV28">
        <v>0</v>
      </c>
      <c r="BW28">
        <f t="shared" si="2"/>
        <v>68.099999999999994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134.74469999999999</v>
      </c>
      <c r="L29">
        <v>414.24970000000002</v>
      </c>
      <c r="M29">
        <v>46</v>
      </c>
      <c r="N29">
        <v>118.125</v>
      </c>
      <c r="O29">
        <v>123.66562500000001</v>
      </c>
      <c r="P29">
        <v>135.75</v>
      </c>
      <c r="Q29">
        <v>16.236699999999999</v>
      </c>
      <c r="R29">
        <v>30.772400000000001</v>
      </c>
      <c r="S29">
        <v>19.799600000000002</v>
      </c>
      <c r="T29">
        <v>0</v>
      </c>
      <c r="U29">
        <v>348.97500000000002</v>
      </c>
      <c r="V29">
        <v>20.73</v>
      </c>
      <c r="W29">
        <v>22.219200000000001</v>
      </c>
      <c r="X29">
        <v>147.515625</v>
      </c>
      <c r="Y29">
        <v>0</v>
      </c>
      <c r="Z29">
        <v>13.1076</v>
      </c>
      <c r="AA29">
        <v>42.14808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28.594000000000001</v>
      </c>
      <c r="AG29">
        <v>39.409199999999998</v>
      </c>
      <c r="AH29">
        <v>116.9545</v>
      </c>
      <c r="AI29">
        <v>48.883200000000002</v>
      </c>
      <c r="AJ29">
        <v>0</v>
      </c>
      <c r="AK29">
        <v>50.76</v>
      </c>
      <c r="AL29">
        <v>69.72</v>
      </c>
      <c r="AM29">
        <v>0</v>
      </c>
      <c r="AN29">
        <v>0.84172000000000002</v>
      </c>
      <c r="AO29">
        <v>24.99</v>
      </c>
      <c r="AP29">
        <v>11.529</v>
      </c>
      <c r="AQ29">
        <v>62.244</v>
      </c>
      <c r="AR29">
        <v>24.288</v>
      </c>
      <c r="AS29">
        <v>15.87336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68.099999999999994</v>
      </c>
      <c r="BA29">
        <f t="shared" si="1"/>
        <v>2337.315372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6.79</v>
      </c>
      <c r="BJ29">
        <v>1.56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0</v>
      </c>
      <c r="BS29">
        <v>0.21</v>
      </c>
      <c r="BT29">
        <v>0</v>
      </c>
      <c r="BU29">
        <v>0</v>
      </c>
      <c r="BV29">
        <v>0</v>
      </c>
      <c r="BW29">
        <f t="shared" si="2"/>
        <v>68.099999999999994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134.74469999999999</v>
      </c>
      <c r="L30">
        <v>414.24970000000002</v>
      </c>
      <c r="M30">
        <v>46</v>
      </c>
      <c r="N30">
        <v>118.125</v>
      </c>
      <c r="O30">
        <v>123.66562500000001</v>
      </c>
      <c r="P30">
        <v>132</v>
      </c>
      <c r="Q30">
        <v>16.236699999999999</v>
      </c>
      <c r="R30">
        <v>30.772400000000001</v>
      </c>
      <c r="S30">
        <v>19.799600000000002</v>
      </c>
      <c r="T30">
        <v>0</v>
      </c>
      <c r="U30">
        <v>348.97500000000002</v>
      </c>
      <c r="V30">
        <v>20.73</v>
      </c>
      <c r="W30">
        <v>22.219200000000001</v>
      </c>
      <c r="X30">
        <v>147.515625</v>
      </c>
      <c r="Y30">
        <v>0</v>
      </c>
      <c r="Z30">
        <v>13.1076</v>
      </c>
      <c r="AA30">
        <v>42.14808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28.594000000000001</v>
      </c>
      <c r="AG30">
        <v>39.409199999999998</v>
      </c>
      <c r="AH30">
        <v>116.9545</v>
      </c>
      <c r="AI30">
        <v>48.883200000000002</v>
      </c>
      <c r="AJ30">
        <v>0</v>
      </c>
      <c r="AK30">
        <v>50.76</v>
      </c>
      <c r="AL30">
        <v>69.72</v>
      </c>
      <c r="AM30">
        <v>0</v>
      </c>
      <c r="AN30">
        <v>0.84172000000000002</v>
      </c>
      <c r="AO30">
        <v>24.99</v>
      </c>
      <c r="AP30">
        <v>11.529</v>
      </c>
      <c r="AQ30">
        <v>46.683</v>
      </c>
      <c r="AR30">
        <v>24.288</v>
      </c>
      <c r="AS30">
        <v>15.87336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68.099999999999994</v>
      </c>
      <c r="BA30">
        <f t="shared" si="1"/>
        <v>2318.0043719999999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6.79</v>
      </c>
      <c r="BJ30">
        <v>1.56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0</v>
      </c>
      <c r="BS30">
        <v>0.21</v>
      </c>
      <c r="BT30">
        <v>0</v>
      </c>
      <c r="BU30">
        <v>0</v>
      </c>
      <c r="BV30">
        <v>0</v>
      </c>
      <c r="BW30">
        <f t="shared" si="2"/>
        <v>68.099999999999994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117.70795200000001</v>
      </c>
      <c r="L31">
        <v>355.71978000000001</v>
      </c>
      <c r="M31">
        <v>46</v>
      </c>
      <c r="N31">
        <v>118.125</v>
      </c>
      <c r="O31">
        <v>123.66562500000001</v>
      </c>
      <c r="P31">
        <v>128.25</v>
      </c>
      <c r="Q31">
        <v>11.224853</v>
      </c>
      <c r="R31">
        <v>22.739671000000001</v>
      </c>
      <c r="S31">
        <v>13.956671</v>
      </c>
      <c r="T31">
        <v>0</v>
      </c>
      <c r="U31">
        <v>348.97500000000002</v>
      </c>
      <c r="V31">
        <v>20.73</v>
      </c>
      <c r="W31">
        <v>22.219200000000001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28.594000000000001</v>
      </c>
      <c r="AG31">
        <v>39.409199999999998</v>
      </c>
      <c r="AH31">
        <v>116.9545</v>
      </c>
      <c r="AI31">
        <v>35.643999999999998</v>
      </c>
      <c r="AJ31">
        <v>0</v>
      </c>
      <c r="AK31">
        <v>50.76</v>
      </c>
      <c r="AL31">
        <v>69.72</v>
      </c>
      <c r="AM31">
        <v>0</v>
      </c>
      <c r="AN31">
        <v>0.84172000000000002</v>
      </c>
      <c r="AO31">
        <v>24.99</v>
      </c>
      <c r="AP31">
        <v>11.529</v>
      </c>
      <c r="AQ31">
        <v>46.683</v>
      </c>
      <c r="AR31">
        <v>22.08</v>
      </c>
      <c r="AS31">
        <v>15.87336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68.099999999999994</v>
      </c>
      <c r="BA31">
        <f t="shared" si="1"/>
        <v>2204.3529990000002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6.79</v>
      </c>
      <c r="BJ31">
        <v>1.56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0</v>
      </c>
      <c r="BS31">
        <v>0.21</v>
      </c>
      <c r="BT31">
        <v>0</v>
      </c>
      <c r="BU31">
        <v>0</v>
      </c>
      <c r="BV31">
        <v>0</v>
      </c>
      <c r="BW31">
        <f t="shared" si="2"/>
        <v>68.099999999999994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117.68241399999999</v>
      </c>
      <c r="L32">
        <v>355.71978000000001</v>
      </c>
      <c r="M32">
        <v>46</v>
      </c>
      <c r="N32">
        <v>118.125</v>
      </c>
      <c r="O32">
        <v>123.66562500000001</v>
      </c>
      <c r="P32">
        <v>124.5</v>
      </c>
      <c r="Q32">
        <v>11.224853</v>
      </c>
      <c r="R32">
        <v>22.739671000000001</v>
      </c>
      <c r="S32">
        <v>13.956671</v>
      </c>
      <c r="T32">
        <v>0</v>
      </c>
      <c r="U32">
        <v>348.97500000000002</v>
      </c>
      <c r="V32">
        <v>14.37</v>
      </c>
      <c r="W32">
        <v>17.679200000000002</v>
      </c>
      <c r="X32">
        <v>118.7009</v>
      </c>
      <c r="Y32">
        <v>0</v>
      </c>
      <c r="Z32">
        <v>13.1076</v>
      </c>
      <c r="AA32">
        <v>42.14808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28.594000000000001</v>
      </c>
      <c r="AG32">
        <v>39.409199999999998</v>
      </c>
      <c r="AH32">
        <v>116.9545</v>
      </c>
      <c r="AI32">
        <v>35.643999999999998</v>
      </c>
      <c r="AJ32">
        <v>0</v>
      </c>
      <c r="AK32">
        <v>50.76</v>
      </c>
      <c r="AL32">
        <v>69.72</v>
      </c>
      <c r="AM32">
        <v>0</v>
      </c>
      <c r="AN32">
        <v>0.84172000000000002</v>
      </c>
      <c r="AO32">
        <v>24.99</v>
      </c>
      <c r="AP32">
        <v>11.529</v>
      </c>
      <c r="AQ32">
        <v>46.683</v>
      </c>
      <c r="AR32">
        <v>22.08</v>
      </c>
      <c r="AS32">
        <v>15.87336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68.099999999999994</v>
      </c>
      <c r="BA32">
        <f t="shared" si="1"/>
        <v>2160.862736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6.79</v>
      </c>
      <c r="BJ32">
        <v>1.56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0</v>
      </c>
      <c r="BS32">
        <v>0.21</v>
      </c>
      <c r="BT32">
        <v>0</v>
      </c>
      <c r="BU32">
        <v>0</v>
      </c>
      <c r="BV32">
        <v>0</v>
      </c>
      <c r="BW32">
        <f t="shared" si="2"/>
        <v>68.099999999999994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117.766835</v>
      </c>
      <c r="L33">
        <v>355.71978000000001</v>
      </c>
      <c r="M33">
        <v>46</v>
      </c>
      <c r="N33">
        <v>118.125</v>
      </c>
      <c r="O33">
        <v>123.66562500000001</v>
      </c>
      <c r="P33">
        <v>122.25</v>
      </c>
      <c r="Q33">
        <v>11.263019</v>
      </c>
      <c r="R33">
        <v>22.754196</v>
      </c>
      <c r="S33">
        <v>14.261048000000001</v>
      </c>
      <c r="T33">
        <v>0</v>
      </c>
      <c r="U33">
        <v>348.97500000000002</v>
      </c>
      <c r="V33">
        <v>9.0272190000000005</v>
      </c>
      <c r="W33">
        <v>17.679200000000002</v>
      </c>
      <c r="X33">
        <v>68.4101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39.409199999999998</v>
      </c>
      <c r="AH33">
        <v>116.9545</v>
      </c>
      <c r="AI33">
        <v>35.643999999999998</v>
      </c>
      <c r="AJ33">
        <v>0</v>
      </c>
      <c r="AK33">
        <v>50.76</v>
      </c>
      <c r="AL33">
        <v>59.262</v>
      </c>
      <c r="AM33">
        <v>0</v>
      </c>
      <c r="AN33">
        <v>0.84172000000000002</v>
      </c>
      <c r="AO33">
        <v>24.99</v>
      </c>
      <c r="AP33">
        <v>11.529</v>
      </c>
      <c r="AQ33">
        <v>46.683</v>
      </c>
      <c r="AR33">
        <v>22.08</v>
      </c>
      <c r="AS33">
        <v>15.87336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68.099999999999994</v>
      </c>
      <c r="BA33">
        <f t="shared" si="1"/>
        <v>2092.943542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6.79</v>
      </c>
      <c r="BJ33">
        <v>1.56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0</v>
      </c>
      <c r="BS33">
        <v>0.21</v>
      </c>
      <c r="BT33">
        <v>0</v>
      </c>
      <c r="BU33">
        <v>0</v>
      </c>
      <c r="BV33">
        <v>0</v>
      </c>
      <c r="BW33">
        <f t="shared" si="2"/>
        <v>68.099999999999994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117.74990699999999</v>
      </c>
      <c r="L34">
        <v>355.71978000000001</v>
      </c>
      <c r="M34">
        <v>46</v>
      </c>
      <c r="N34">
        <v>118.125</v>
      </c>
      <c r="O34">
        <v>123.66562500000001</v>
      </c>
      <c r="P34">
        <v>122.25</v>
      </c>
      <c r="Q34">
        <v>11.263019</v>
      </c>
      <c r="R34">
        <v>22.754196</v>
      </c>
      <c r="S34">
        <v>14.261048000000001</v>
      </c>
      <c r="T34">
        <v>0</v>
      </c>
      <c r="U34">
        <v>348.97500000000002</v>
      </c>
      <c r="V34">
        <v>5.2653999999999996</v>
      </c>
      <c r="W34">
        <v>17.679200000000002</v>
      </c>
      <c r="X34">
        <v>68.4101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39.409199999999998</v>
      </c>
      <c r="AH34">
        <v>116.9545</v>
      </c>
      <c r="AI34">
        <v>19.094999999999999</v>
      </c>
      <c r="AJ34">
        <v>0</v>
      </c>
      <c r="AK34">
        <v>50.76</v>
      </c>
      <c r="AL34">
        <v>59.262</v>
      </c>
      <c r="AM34">
        <v>0</v>
      </c>
      <c r="AN34">
        <v>0.84172000000000002</v>
      </c>
      <c r="AO34">
        <v>24.99</v>
      </c>
      <c r="AP34">
        <v>11.529</v>
      </c>
      <c r="AQ34">
        <v>46.683</v>
      </c>
      <c r="AR34">
        <v>22.08</v>
      </c>
      <c r="AS34">
        <v>15.87336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68.099999999999994</v>
      </c>
      <c r="BA34">
        <f t="shared" si="1"/>
        <v>2058.5664350000002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6.79</v>
      </c>
      <c r="BJ34">
        <v>1.56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0</v>
      </c>
      <c r="BS34">
        <v>0.21</v>
      </c>
      <c r="BT34">
        <v>0</v>
      </c>
      <c r="BU34">
        <v>0</v>
      </c>
      <c r="BV34">
        <v>0</v>
      </c>
      <c r="BW34">
        <f t="shared" si="2"/>
        <v>68.099999999999994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117.766835</v>
      </c>
      <c r="L35">
        <v>355.71978000000001</v>
      </c>
      <c r="M35">
        <v>46</v>
      </c>
      <c r="N35">
        <v>118.125</v>
      </c>
      <c r="O35">
        <v>123.66562500000001</v>
      </c>
      <c r="P35">
        <v>122.25</v>
      </c>
      <c r="Q35">
        <v>11.263019</v>
      </c>
      <c r="R35">
        <v>18.554713</v>
      </c>
      <c r="S35">
        <v>14.261048000000001</v>
      </c>
      <c r="T35">
        <v>0</v>
      </c>
      <c r="U35">
        <v>348.97500000000002</v>
      </c>
      <c r="V35">
        <v>5.2653999999999996</v>
      </c>
      <c r="W35">
        <v>17.679200000000002</v>
      </c>
      <c r="X35">
        <v>68.4101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39.409199999999998</v>
      </c>
      <c r="AH35">
        <v>116.9545</v>
      </c>
      <c r="AI35">
        <v>19.094999999999999</v>
      </c>
      <c r="AJ35">
        <v>0</v>
      </c>
      <c r="AK35">
        <v>50.76</v>
      </c>
      <c r="AL35">
        <v>59.262</v>
      </c>
      <c r="AM35">
        <v>0</v>
      </c>
      <c r="AN35">
        <v>0.84172000000000002</v>
      </c>
      <c r="AO35">
        <v>24.99</v>
      </c>
      <c r="AP35">
        <v>11.529</v>
      </c>
      <c r="AQ35">
        <v>46.683</v>
      </c>
      <c r="AR35">
        <v>17.664000000000001</v>
      </c>
      <c r="AS35">
        <v>15.87336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68.099999999999994</v>
      </c>
      <c r="BA35">
        <f t="shared" si="1"/>
        <v>2049.9678800000002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6.79</v>
      </c>
      <c r="BJ35">
        <v>1.56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0</v>
      </c>
      <c r="BS35">
        <v>0.21</v>
      </c>
      <c r="BT35">
        <v>0</v>
      </c>
      <c r="BU35">
        <v>0</v>
      </c>
      <c r="BV35">
        <v>0</v>
      </c>
      <c r="BW35">
        <f t="shared" si="2"/>
        <v>68.099999999999994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117.74990699999999</v>
      </c>
      <c r="L36">
        <v>355.71978000000001</v>
      </c>
      <c r="M36">
        <v>46</v>
      </c>
      <c r="N36">
        <v>118.125</v>
      </c>
      <c r="O36">
        <v>123.66562500000001</v>
      </c>
      <c r="P36">
        <v>122.25</v>
      </c>
      <c r="Q36">
        <v>11.263019</v>
      </c>
      <c r="R36">
        <v>18.554713</v>
      </c>
      <c r="S36">
        <v>14.261048000000001</v>
      </c>
      <c r="T36">
        <v>0</v>
      </c>
      <c r="U36">
        <v>348.97500000000002</v>
      </c>
      <c r="V36">
        <v>5.2653999999999996</v>
      </c>
      <c r="W36">
        <v>17.679200000000002</v>
      </c>
      <c r="X36">
        <v>68.4101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39.409199999999998</v>
      </c>
      <c r="AH36">
        <v>116.9545</v>
      </c>
      <c r="AI36">
        <v>19.094999999999999</v>
      </c>
      <c r="AJ36">
        <v>0</v>
      </c>
      <c r="AK36">
        <v>50.76</v>
      </c>
      <c r="AL36">
        <v>59.262</v>
      </c>
      <c r="AM36">
        <v>0</v>
      </c>
      <c r="AN36">
        <v>0.84172000000000002</v>
      </c>
      <c r="AO36">
        <v>24.99</v>
      </c>
      <c r="AP36">
        <v>11.529</v>
      </c>
      <c r="AQ36">
        <v>46.683</v>
      </c>
      <c r="AR36">
        <v>17.664000000000001</v>
      </c>
      <c r="AS36">
        <v>15.87336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68.099999999999994</v>
      </c>
      <c r="BA36">
        <f t="shared" si="1"/>
        <v>2049.9509520000001</v>
      </c>
      <c r="BB36">
        <v>33</v>
      </c>
      <c r="BD36">
        <v>21.82</v>
      </c>
      <c r="BE36">
        <v>3.58</v>
      </c>
      <c r="BF36">
        <v>0.79</v>
      </c>
      <c r="BG36">
        <v>1.98</v>
      </c>
      <c r="BH36">
        <v>5.26</v>
      </c>
      <c r="BI36">
        <v>6.79</v>
      </c>
      <c r="BJ36">
        <v>1.56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0</v>
      </c>
      <c r="BS36">
        <v>0.21</v>
      </c>
      <c r="BT36">
        <v>0</v>
      </c>
      <c r="BU36">
        <v>0</v>
      </c>
      <c r="BV36">
        <v>0</v>
      </c>
      <c r="BW36">
        <f t="shared" si="2"/>
        <v>68.099999999999994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117.766835</v>
      </c>
      <c r="L37">
        <v>355.71978000000001</v>
      </c>
      <c r="M37">
        <v>46</v>
      </c>
      <c r="N37">
        <v>118.125</v>
      </c>
      <c r="O37">
        <v>123.66562500000001</v>
      </c>
      <c r="P37">
        <v>122.25</v>
      </c>
      <c r="Q37">
        <v>11.263019</v>
      </c>
      <c r="R37">
        <v>22.754196</v>
      </c>
      <c r="S37">
        <v>14.261048000000001</v>
      </c>
      <c r="T37">
        <v>0</v>
      </c>
      <c r="U37">
        <v>348.97500000000002</v>
      </c>
      <c r="V37">
        <v>0</v>
      </c>
      <c r="W37">
        <v>12.9</v>
      </c>
      <c r="X37">
        <v>45.94</v>
      </c>
      <c r="Y37">
        <v>0</v>
      </c>
      <c r="Z37">
        <v>13.1076</v>
      </c>
      <c r="AA37">
        <v>28.09872</v>
      </c>
      <c r="AB37">
        <v>39.510120000000001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39.409199999999998</v>
      </c>
      <c r="AH37">
        <v>130.68600000000001</v>
      </c>
      <c r="AI37">
        <v>19.094999999999999</v>
      </c>
      <c r="AJ37">
        <v>0</v>
      </c>
      <c r="AK37">
        <v>50.76</v>
      </c>
      <c r="AL37">
        <v>59.262</v>
      </c>
      <c r="AM37">
        <v>0</v>
      </c>
      <c r="AN37">
        <v>0.84172000000000002</v>
      </c>
      <c r="AO37">
        <v>24.99</v>
      </c>
      <c r="AP37">
        <v>11.529</v>
      </c>
      <c r="AQ37">
        <v>46.683</v>
      </c>
      <c r="AR37">
        <v>52.991999999999997</v>
      </c>
      <c r="AS37">
        <v>15.87336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68.099999999999994</v>
      </c>
      <c r="BA37">
        <f t="shared" si="1"/>
        <v>2083.8822030000001</v>
      </c>
      <c r="BB37">
        <v>34</v>
      </c>
      <c r="BD37">
        <v>21.82</v>
      </c>
      <c r="BE37">
        <v>3.58</v>
      </c>
      <c r="BF37">
        <v>0.79</v>
      </c>
      <c r="BG37">
        <v>1.98</v>
      </c>
      <c r="BH37">
        <v>5.26</v>
      </c>
      <c r="BI37">
        <v>6.79</v>
      </c>
      <c r="BJ37">
        <v>1.56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0</v>
      </c>
      <c r="BS37">
        <v>0.21</v>
      </c>
      <c r="BT37">
        <v>0</v>
      </c>
      <c r="BU37">
        <v>0</v>
      </c>
      <c r="BV37">
        <v>0</v>
      </c>
      <c r="BW37">
        <f t="shared" si="2"/>
        <v>68.099999999999994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117.74990699999999</v>
      </c>
      <c r="L38">
        <v>355.71978000000001</v>
      </c>
      <c r="M38">
        <v>46</v>
      </c>
      <c r="N38">
        <v>118.125</v>
      </c>
      <c r="O38">
        <v>123.66562500000001</v>
      </c>
      <c r="P38">
        <v>122.25</v>
      </c>
      <c r="Q38">
        <v>11.263019</v>
      </c>
      <c r="R38">
        <v>22.754196</v>
      </c>
      <c r="S38">
        <v>14.261048000000001</v>
      </c>
      <c r="T38">
        <v>0</v>
      </c>
      <c r="U38">
        <v>348.97500000000002</v>
      </c>
      <c r="V38">
        <v>0</v>
      </c>
      <c r="W38">
        <v>12.9</v>
      </c>
      <c r="X38">
        <v>45.94</v>
      </c>
      <c r="Y38">
        <v>0</v>
      </c>
      <c r="Z38">
        <v>13.1076</v>
      </c>
      <c r="AA38">
        <v>28.09872</v>
      </c>
      <c r="AB38">
        <v>39.510120000000001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39.409199999999998</v>
      </c>
      <c r="AH38">
        <v>130.68600000000001</v>
      </c>
      <c r="AI38">
        <v>19.094999999999999</v>
      </c>
      <c r="AJ38">
        <v>0</v>
      </c>
      <c r="AK38">
        <v>50.76</v>
      </c>
      <c r="AL38">
        <v>59.262</v>
      </c>
      <c r="AM38">
        <v>0</v>
      </c>
      <c r="AN38">
        <v>0.84172000000000002</v>
      </c>
      <c r="AO38">
        <v>24.99</v>
      </c>
      <c r="AP38">
        <v>11.529</v>
      </c>
      <c r="AQ38">
        <v>46.683</v>
      </c>
      <c r="AR38">
        <v>52.991999999999997</v>
      </c>
      <c r="AS38">
        <v>15.87336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68.099999999999994</v>
      </c>
      <c r="BA38">
        <f t="shared" si="1"/>
        <v>2083.8652750000001</v>
      </c>
      <c r="BB38">
        <v>35</v>
      </c>
      <c r="BD38">
        <v>21.82</v>
      </c>
      <c r="BE38">
        <v>3.58</v>
      </c>
      <c r="BF38">
        <v>0.79</v>
      </c>
      <c r="BG38">
        <v>1.98</v>
      </c>
      <c r="BH38">
        <v>5.26</v>
      </c>
      <c r="BI38">
        <v>6.79</v>
      </c>
      <c r="BJ38">
        <v>1.56</v>
      </c>
      <c r="BK38">
        <v>2.56</v>
      </c>
      <c r="BL38">
        <v>0.81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0</v>
      </c>
      <c r="BS38">
        <v>0.21</v>
      </c>
      <c r="BT38">
        <v>0</v>
      </c>
      <c r="BU38">
        <v>0</v>
      </c>
      <c r="BV38">
        <v>0</v>
      </c>
      <c r="BW38">
        <f t="shared" si="2"/>
        <v>68.099999999999994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117.672343</v>
      </c>
      <c r="L39">
        <v>353.94070099999999</v>
      </c>
      <c r="M39">
        <v>46</v>
      </c>
      <c r="N39">
        <v>118.125</v>
      </c>
      <c r="O39">
        <v>123.66562500000001</v>
      </c>
      <c r="P39">
        <v>122.25</v>
      </c>
      <c r="Q39">
        <v>11.261108999999999</v>
      </c>
      <c r="R39">
        <v>22.750561999999999</v>
      </c>
      <c r="S39">
        <v>14.259751</v>
      </c>
      <c r="T39">
        <v>0</v>
      </c>
      <c r="U39">
        <v>348.97500000000002</v>
      </c>
      <c r="V39">
        <v>0</v>
      </c>
      <c r="W39">
        <v>12.9</v>
      </c>
      <c r="X39">
        <v>45.94</v>
      </c>
      <c r="Y39">
        <v>0</v>
      </c>
      <c r="Z39">
        <v>13.1076</v>
      </c>
      <c r="AA39">
        <v>13.983000000000001</v>
      </c>
      <c r="AB39">
        <v>39.510120000000001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39.409199999999998</v>
      </c>
      <c r="AH39">
        <v>130.68600000000001</v>
      </c>
      <c r="AI39">
        <v>19.094999999999999</v>
      </c>
      <c r="AJ39">
        <v>0</v>
      </c>
      <c r="AK39">
        <v>50.76</v>
      </c>
      <c r="AL39">
        <v>59.262</v>
      </c>
      <c r="AM39">
        <v>0</v>
      </c>
      <c r="AN39">
        <v>0.84172000000000002</v>
      </c>
      <c r="AO39">
        <v>24.99</v>
      </c>
      <c r="AP39">
        <v>11.529</v>
      </c>
      <c r="AQ39">
        <v>46.683</v>
      </c>
      <c r="AR39">
        <v>19.872</v>
      </c>
      <c r="AS39">
        <v>15.87336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68.63</v>
      </c>
      <c r="BA39">
        <f t="shared" si="1"/>
        <v>2035.2960710000002</v>
      </c>
      <c r="BB39">
        <v>36</v>
      </c>
      <c r="BD39">
        <v>21.82</v>
      </c>
      <c r="BE39">
        <v>4.0599999999999996</v>
      </c>
      <c r="BF39">
        <v>0.79</v>
      </c>
      <c r="BG39">
        <v>1.98</v>
      </c>
      <c r="BH39">
        <v>5.26</v>
      </c>
      <c r="BI39">
        <v>6.79</v>
      </c>
      <c r="BJ39">
        <v>1.56</v>
      </c>
      <c r="BK39">
        <v>2.56</v>
      </c>
      <c r="BL39">
        <v>0.86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0</v>
      </c>
      <c r="BS39">
        <v>0.21</v>
      </c>
      <c r="BT39">
        <v>0</v>
      </c>
      <c r="BU39">
        <v>0</v>
      </c>
      <c r="BV39">
        <v>0</v>
      </c>
      <c r="BW39">
        <f t="shared" si="2"/>
        <v>68.63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117.697384</v>
      </c>
      <c r="L40">
        <v>353.94070099999999</v>
      </c>
      <c r="M40">
        <v>46</v>
      </c>
      <c r="N40">
        <v>118.125</v>
      </c>
      <c r="O40">
        <v>123.66562500000001</v>
      </c>
      <c r="P40">
        <v>122.25</v>
      </c>
      <c r="Q40">
        <v>11.261108999999999</v>
      </c>
      <c r="R40">
        <v>22.750561999999999</v>
      </c>
      <c r="S40">
        <v>14.259751</v>
      </c>
      <c r="T40">
        <v>0</v>
      </c>
      <c r="U40">
        <v>348.97500000000002</v>
      </c>
      <c r="V40">
        <v>0</v>
      </c>
      <c r="W40">
        <v>12.9</v>
      </c>
      <c r="X40">
        <v>45.94</v>
      </c>
      <c r="Y40">
        <v>0</v>
      </c>
      <c r="Z40">
        <v>13.1076</v>
      </c>
      <c r="AA40">
        <v>13.983000000000001</v>
      </c>
      <c r="AB40">
        <v>39.510120000000001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39.409199999999998</v>
      </c>
      <c r="AH40">
        <v>130.68600000000001</v>
      </c>
      <c r="AI40">
        <v>19.094999999999999</v>
      </c>
      <c r="AJ40">
        <v>0</v>
      </c>
      <c r="AK40">
        <v>50.76</v>
      </c>
      <c r="AL40">
        <v>59.262</v>
      </c>
      <c r="AM40">
        <v>0</v>
      </c>
      <c r="AN40">
        <v>0.84172000000000002</v>
      </c>
      <c r="AO40">
        <v>24.99</v>
      </c>
      <c r="AP40">
        <v>11.529</v>
      </c>
      <c r="AQ40">
        <v>46.683</v>
      </c>
      <c r="AR40">
        <v>19.872</v>
      </c>
      <c r="AS40">
        <v>15.87336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69.08</v>
      </c>
      <c r="BA40">
        <f t="shared" si="1"/>
        <v>2035.7711120000001</v>
      </c>
      <c r="BB40">
        <v>37</v>
      </c>
      <c r="BD40">
        <v>21.82</v>
      </c>
      <c r="BE40">
        <v>4.07</v>
      </c>
      <c r="BF40">
        <v>0.79</v>
      </c>
      <c r="BG40">
        <v>1.98</v>
      </c>
      <c r="BH40">
        <v>5.26</v>
      </c>
      <c r="BI40">
        <v>6.79</v>
      </c>
      <c r="BJ40">
        <v>1.56</v>
      </c>
      <c r="BK40">
        <v>3</v>
      </c>
      <c r="BL40">
        <v>0.86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0</v>
      </c>
      <c r="BS40">
        <v>0.21</v>
      </c>
      <c r="BT40">
        <v>0</v>
      </c>
      <c r="BU40">
        <v>0</v>
      </c>
      <c r="BV40">
        <v>0</v>
      </c>
      <c r="BW40">
        <f t="shared" si="2"/>
        <v>69.08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117.924868</v>
      </c>
      <c r="L41">
        <v>368</v>
      </c>
      <c r="M41">
        <v>46</v>
      </c>
      <c r="N41">
        <v>118.125</v>
      </c>
      <c r="O41">
        <v>123.66562500000001</v>
      </c>
      <c r="P41">
        <v>122.25</v>
      </c>
      <c r="Q41">
        <v>11.941314</v>
      </c>
      <c r="R41">
        <v>23.290956000000001</v>
      </c>
      <c r="S41">
        <v>15.096500000000001</v>
      </c>
      <c r="T41">
        <v>0</v>
      </c>
      <c r="U41">
        <v>348.97500000000002</v>
      </c>
      <c r="V41">
        <v>6.36</v>
      </c>
      <c r="W41">
        <v>20.676600000000001</v>
      </c>
      <c r="X41">
        <v>74.759100000000004</v>
      </c>
      <c r="Y41">
        <v>0</v>
      </c>
      <c r="Z41">
        <v>13.1076</v>
      </c>
      <c r="AA41">
        <v>13.983000000000001</v>
      </c>
      <c r="AB41">
        <v>39.510120000000001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39.409199999999998</v>
      </c>
      <c r="AH41">
        <v>130.68600000000001</v>
      </c>
      <c r="AI41">
        <v>28.006</v>
      </c>
      <c r="AJ41">
        <v>0</v>
      </c>
      <c r="AK41">
        <v>50.76</v>
      </c>
      <c r="AL41">
        <v>58.1</v>
      </c>
      <c r="AM41">
        <v>0</v>
      </c>
      <c r="AN41">
        <v>0.84172000000000002</v>
      </c>
      <c r="AO41">
        <v>24.99</v>
      </c>
      <c r="AP41">
        <v>11.529</v>
      </c>
      <c r="AQ41">
        <v>46.683</v>
      </c>
      <c r="AR41">
        <v>22.08</v>
      </c>
      <c r="AS41">
        <v>15.87336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69.099999999999994</v>
      </c>
      <c r="BA41">
        <f t="shared" si="1"/>
        <v>2105.047943</v>
      </c>
      <c r="BB41">
        <v>38</v>
      </c>
      <c r="BD41">
        <v>21.82</v>
      </c>
      <c r="BE41">
        <v>4.07</v>
      </c>
      <c r="BF41">
        <v>0.81</v>
      </c>
      <c r="BG41">
        <v>1.98</v>
      </c>
      <c r="BH41">
        <v>5.26</v>
      </c>
      <c r="BI41">
        <v>6.79</v>
      </c>
      <c r="BJ41">
        <v>1.56</v>
      </c>
      <c r="BK41">
        <v>3</v>
      </c>
      <c r="BL41">
        <v>0.86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0</v>
      </c>
      <c r="BS41">
        <v>0.21</v>
      </c>
      <c r="BT41">
        <v>0</v>
      </c>
      <c r="BU41">
        <v>0</v>
      </c>
      <c r="BV41">
        <v>0</v>
      </c>
      <c r="BW41">
        <f t="shared" si="2"/>
        <v>69.099999999999994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117.94124600000001</v>
      </c>
      <c r="L42">
        <v>414</v>
      </c>
      <c r="M42">
        <v>46</v>
      </c>
      <c r="N42">
        <v>118.125</v>
      </c>
      <c r="O42">
        <v>123.66562500000001</v>
      </c>
      <c r="P42">
        <v>122.25</v>
      </c>
      <c r="Q42">
        <v>11.941314</v>
      </c>
      <c r="R42">
        <v>23.290956000000001</v>
      </c>
      <c r="S42">
        <v>15.096500000000001</v>
      </c>
      <c r="T42">
        <v>0</v>
      </c>
      <c r="U42">
        <v>348.97500000000002</v>
      </c>
      <c r="V42">
        <v>6.36</v>
      </c>
      <c r="W42">
        <v>20.676600000000001</v>
      </c>
      <c r="X42">
        <v>74.759100000000004</v>
      </c>
      <c r="Y42">
        <v>0</v>
      </c>
      <c r="Z42">
        <v>13.1076</v>
      </c>
      <c r="AA42">
        <v>13.983000000000001</v>
      </c>
      <c r="AB42">
        <v>39.510120000000001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39.409199999999998</v>
      </c>
      <c r="AH42">
        <v>130.68600000000001</v>
      </c>
      <c r="AI42">
        <v>28.006</v>
      </c>
      <c r="AJ42">
        <v>0</v>
      </c>
      <c r="AK42">
        <v>50.76</v>
      </c>
      <c r="AL42">
        <v>58.1</v>
      </c>
      <c r="AM42">
        <v>0</v>
      </c>
      <c r="AN42">
        <v>0.84172000000000002</v>
      </c>
      <c r="AO42">
        <v>24.99</v>
      </c>
      <c r="AP42">
        <v>11.529</v>
      </c>
      <c r="AQ42">
        <v>46.683</v>
      </c>
      <c r="AR42">
        <v>22.08</v>
      </c>
      <c r="AS42">
        <v>15.87336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69.039999999999992</v>
      </c>
      <c r="BA42">
        <f t="shared" si="1"/>
        <v>2151.0043209999994</v>
      </c>
      <c r="BB42">
        <v>39</v>
      </c>
      <c r="BD42">
        <v>21.82</v>
      </c>
      <c r="BE42">
        <v>4.07</v>
      </c>
      <c r="BF42">
        <v>0.81</v>
      </c>
      <c r="BG42">
        <v>1.98</v>
      </c>
      <c r="BH42">
        <v>5.26</v>
      </c>
      <c r="BI42">
        <v>6.79</v>
      </c>
      <c r="BJ42">
        <v>1.56</v>
      </c>
      <c r="BK42">
        <v>2.99</v>
      </c>
      <c r="BL42">
        <v>0.81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0</v>
      </c>
      <c r="BS42">
        <v>0.21</v>
      </c>
      <c r="BT42">
        <v>0</v>
      </c>
      <c r="BU42">
        <v>0</v>
      </c>
      <c r="BV42">
        <v>0</v>
      </c>
      <c r="BW42">
        <f t="shared" si="2"/>
        <v>69.039999999999992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117.921497</v>
      </c>
      <c r="L43">
        <v>484</v>
      </c>
      <c r="M43">
        <v>46</v>
      </c>
      <c r="N43">
        <v>118.125</v>
      </c>
      <c r="O43">
        <v>123.66562500000001</v>
      </c>
      <c r="P43">
        <v>122.25</v>
      </c>
      <c r="Q43">
        <v>11.941314</v>
      </c>
      <c r="R43">
        <v>23.290956000000001</v>
      </c>
      <c r="S43">
        <v>15.096500000000001</v>
      </c>
      <c r="T43">
        <v>0</v>
      </c>
      <c r="U43">
        <v>348.97500000000002</v>
      </c>
      <c r="V43">
        <v>6.36</v>
      </c>
      <c r="W43">
        <v>20.676600000000001</v>
      </c>
      <c r="X43">
        <v>74.759100000000004</v>
      </c>
      <c r="Y43">
        <v>0</v>
      </c>
      <c r="Z43">
        <v>13.1076</v>
      </c>
      <c r="AA43">
        <v>0</v>
      </c>
      <c r="AB43">
        <v>39.510120000000001</v>
      </c>
      <c r="AC43">
        <v>19.35568</v>
      </c>
      <c r="AD43">
        <v>36.544144000000003</v>
      </c>
      <c r="AE43">
        <v>49.436556000000003</v>
      </c>
      <c r="AF43">
        <v>28.594000000000001</v>
      </c>
      <c r="AG43">
        <v>39.409199999999998</v>
      </c>
      <c r="AH43">
        <v>130.68600000000001</v>
      </c>
      <c r="AI43">
        <v>28.006</v>
      </c>
      <c r="AJ43">
        <v>0</v>
      </c>
      <c r="AK43">
        <v>50.76</v>
      </c>
      <c r="AL43">
        <v>58.1</v>
      </c>
      <c r="AM43">
        <v>0</v>
      </c>
      <c r="AN43">
        <v>0.84172000000000002</v>
      </c>
      <c r="AO43">
        <v>24.99</v>
      </c>
      <c r="AP43">
        <v>11.529</v>
      </c>
      <c r="AQ43">
        <v>46.683</v>
      </c>
      <c r="AR43">
        <v>22.08</v>
      </c>
      <c r="AS43">
        <v>15.87336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69.039999999999992</v>
      </c>
      <c r="BA43">
        <f t="shared" si="1"/>
        <v>2207.0015720000001</v>
      </c>
      <c r="BB43">
        <v>40</v>
      </c>
      <c r="BD43">
        <v>21.82</v>
      </c>
      <c r="BE43">
        <v>4.07</v>
      </c>
      <c r="BF43">
        <v>0.81</v>
      </c>
      <c r="BG43">
        <v>1.98</v>
      </c>
      <c r="BH43">
        <v>5.26</v>
      </c>
      <c r="BI43">
        <v>6.79</v>
      </c>
      <c r="BJ43">
        <v>1.56</v>
      </c>
      <c r="BK43">
        <v>2.99</v>
      </c>
      <c r="BL43">
        <v>0.81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0</v>
      </c>
      <c r="BS43">
        <v>0.21</v>
      </c>
      <c r="BT43">
        <v>0</v>
      </c>
      <c r="BU43">
        <v>0</v>
      </c>
      <c r="BV43">
        <v>0</v>
      </c>
      <c r="BW43">
        <f t="shared" si="2"/>
        <v>69.039999999999992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117.94124600000001</v>
      </c>
      <c r="L44">
        <v>504</v>
      </c>
      <c r="M44">
        <v>46</v>
      </c>
      <c r="N44">
        <v>118.125</v>
      </c>
      <c r="O44">
        <v>123.66562500000001</v>
      </c>
      <c r="P44">
        <v>122.25</v>
      </c>
      <c r="Q44">
        <v>11.941314</v>
      </c>
      <c r="R44">
        <v>23.290956000000001</v>
      </c>
      <c r="S44">
        <v>15.096500000000001</v>
      </c>
      <c r="T44">
        <v>0</v>
      </c>
      <c r="U44">
        <v>348.97500000000002</v>
      </c>
      <c r="V44">
        <v>6.36</v>
      </c>
      <c r="W44">
        <v>20.676600000000001</v>
      </c>
      <c r="X44">
        <v>74.759100000000004</v>
      </c>
      <c r="Y44">
        <v>0</v>
      </c>
      <c r="Z44">
        <v>13.1076</v>
      </c>
      <c r="AA44">
        <v>0</v>
      </c>
      <c r="AB44">
        <v>39.510120000000001</v>
      </c>
      <c r="AC44">
        <v>19.35568</v>
      </c>
      <c r="AD44">
        <v>36.544144000000003</v>
      </c>
      <c r="AE44">
        <v>49.436556000000003</v>
      </c>
      <c r="AF44">
        <v>28.594000000000001</v>
      </c>
      <c r="AG44">
        <v>39.409199999999998</v>
      </c>
      <c r="AH44">
        <v>130.68600000000001</v>
      </c>
      <c r="AI44">
        <v>28.006</v>
      </c>
      <c r="AJ44">
        <v>0</v>
      </c>
      <c r="AK44">
        <v>50.76</v>
      </c>
      <c r="AL44">
        <v>58.1</v>
      </c>
      <c r="AM44">
        <v>0</v>
      </c>
      <c r="AN44">
        <v>0.84172000000000002</v>
      </c>
      <c r="AO44">
        <v>24.99</v>
      </c>
      <c r="AP44">
        <v>11.529</v>
      </c>
      <c r="AQ44">
        <v>46.683</v>
      </c>
      <c r="AR44">
        <v>22.08</v>
      </c>
      <c r="AS44">
        <v>15.87336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69.02</v>
      </c>
      <c r="BA44">
        <f t="shared" si="1"/>
        <v>2227.0013209999993</v>
      </c>
      <c r="BB44">
        <v>41</v>
      </c>
      <c r="BD44">
        <v>21.82</v>
      </c>
      <c r="BE44">
        <v>4.07</v>
      </c>
      <c r="BF44">
        <v>0.81</v>
      </c>
      <c r="BG44">
        <v>1.98</v>
      </c>
      <c r="BH44">
        <v>5.26</v>
      </c>
      <c r="BI44">
        <v>6.79</v>
      </c>
      <c r="BJ44">
        <v>1.56</v>
      </c>
      <c r="BK44">
        <v>2.97</v>
      </c>
      <c r="BL44">
        <v>0.81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0</v>
      </c>
      <c r="BS44">
        <v>0.21</v>
      </c>
      <c r="BT44">
        <v>0</v>
      </c>
      <c r="BU44">
        <v>0</v>
      </c>
      <c r="BV44">
        <v>0</v>
      </c>
      <c r="BW44">
        <f t="shared" si="2"/>
        <v>69.02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117.921497</v>
      </c>
      <c r="L45">
        <v>524</v>
      </c>
      <c r="M45">
        <v>46</v>
      </c>
      <c r="N45">
        <v>118.125</v>
      </c>
      <c r="O45">
        <v>123.66562500000001</v>
      </c>
      <c r="P45">
        <v>122.25</v>
      </c>
      <c r="Q45">
        <v>11.993157999999999</v>
      </c>
      <c r="R45">
        <v>23.290956000000001</v>
      </c>
      <c r="S45">
        <v>15.096500000000001</v>
      </c>
      <c r="T45">
        <v>0</v>
      </c>
      <c r="U45">
        <v>348.97500000000002</v>
      </c>
      <c r="V45">
        <v>6.36</v>
      </c>
      <c r="W45">
        <v>19.311399999999999</v>
      </c>
      <c r="X45">
        <v>74.2791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28.594000000000001</v>
      </c>
      <c r="AG45">
        <v>39.409199999999998</v>
      </c>
      <c r="AH45">
        <v>130.68600000000001</v>
      </c>
      <c r="AI45">
        <v>14.003</v>
      </c>
      <c r="AJ45">
        <v>0</v>
      </c>
      <c r="AK45">
        <v>50.76</v>
      </c>
      <c r="AL45">
        <v>58.1</v>
      </c>
      <c r="AM45">
        <v>0</v>
      </c>
      <c r="AN45">
        <v>0.84172000000000002</v>
      </c>
      <c r="AO45">
        <v>24.99</v>
      </c>
      <c r="AP45">
        <v>11.529</v>
      </c>
      <c r="AQ45">
        <v>46.683</v>
      </c>
      <c r="AR45">
        <v>22.08</v>
      </c>
      <c r="AS45">
        <v>15.87336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</v>
      </c>
      <c r="BA45">
        <f t="shared" si="1"/>
        <v>2211.4875759999995</v>
      </c>
      <c r="BB45">
        <v>42</v>
      </c>
      <c r="BD45">
        <v>21.82</v>
      </c>
      <c r="BE45">
        <v>4.07</v>
      </c>
      <c r="BF45">
        <v>0.81</v>
      </c>
      <c r="BG45">
        <v>1.98</v>
      </c>
      <c r="BH45">
        <v>5.26</v>
      </c>
      <c r="BI45">
        <v>6.79</v>
      </c>
      <c r="BJ45">
        <v>1.56</v>
      </c>
      <c r="BK45">
        <v>2.95</v>
      </c>
      <c r="BL45">
        <v>0.81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0</v>
      </c>
      <c r="BS45">
        <v>0.21</v>
      </c>
      <c r="BT45">
        <v>0</v>
      </c>
      <c r="BU45">
        <v>0</v>
      </c>
      <c r="BV45">
        <v>0</v>
      </c>
      <c r="BW45">
        <f t="shared" si="2"/>
        <v>69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117.94124600000001</v>
      </c>
      <c r="L46">
        <v>544.928</v>
      </c>
      <c r="M46">
        <v>46</v>
      </c>
      <c r="N46">
        <v>118.125</v>
      </c>
      <c r="O46">
        <v>123.66562500000001</v>
      </c>
      <c r="P46">
        <v>122.25</v>
      </c>
      <c r="Q46">
        <v>11.993157999999999</v>
      </c>
      <c r="R46">
        <v>23.290956000000001</v>
      </c>
      <c r="S46">
        <v>15.096500000000001</v>
      </c>
      <c r="T46">
        <v>0</v>
      </c>
      <c r="U46">
        <v>348.97500000000002</v>
      </c>
      <c r="V46">
        <v>6.36</v>
      </c>
      <c r="W46">
        <v>19.311399999999999</v>
      </c>
      <c r="X46">
        <v>74.2791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28.594000000000001</v>
      </c>
      <c r="AG46">
        <v>39.409199999999998</v>
      </c>
      <c r="AH46">
        <v>130.68600000000001</v>
      </c>
      <c r="AI46">
        <v>14.003</v>
      </c>
      <c r="AJ46">
        <v>0</v>
      </c>
      <c r="AK46">
        <v>50.76</v>
      </c>
      <c r="AL46">
        <v>58.1</v>
      </c>
      <c r="AM46">
        <v>0</v>
      </c>
      <c r="AN46">
        <v>0.84172000000000002</v>
      </c>
      <c r="AO46">
        <v>24.99</v>
      </c>
      <c r="AP46">
        <v>11.529</v>
      </c>
      <c r="AQ46">
        <v>46.683</v>
      </c>
      <c r="AR46">
        <v>22.08</v>
      </c>
      <c r="AS46">
        <v>15.87336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</v>
      </c>
      <c r="BA46">
        <f t="shared" si="1"/>
        <v>2232.435324999999</v>
      </c>
      <c r="BB46">
        <v>43</v>
      </c>
      <c r="BD46">
        <v>21.82</v>
      </c>
      <c r="BE46">
        <v>4.07</v>
      </c>
      <c r="BF46">
        <v>0.81</v>
      </c>
      <c r="BG46">
        <v>1.98</v>
      </c>
      <c r="BH46">
        <v>5.26</v>
      </c>
      <c r="BI46">
        <v>6.79</v>
      </c>
      <c r="BJ46">
        <v>1.56</v>
      </c>
      <c r="BK46">
        <v>2.95</v>
      </c>
      <c r="BL46">
        <v>0.81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0</v>
      </c>
      <c r="BS46">
        <v>0.21</v>
      </c>
      <c r="BT46">
        <v>0</v>
      </c>
      <c r="BU46">
        <v>0</v>
      </c>
      <c r="BV46">
        <v>0</v>
      </c>
      <c r="BW46">
        <f t="shared" si="2"/>
        <v>69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117.921497</v>
      </c>
      <c r="L47">
        <v>544.928</v>
      </c>
      <c r="M47">
        <v>46</v>
      </c>
      <c r="N47">
        <v>118.125</v>
      </c>
      <c r="O47">
        <v>123.66562500000001</v>
      </c>
      <c r="P47">
        <v>123</v>
      </c>
      <c r="Q47">
        <v>11.941314</v>
      </c>
      <c r="R47">
        <v>23.290956000000001</v>
      </c>
      <c r="S47">
        <v>15.096500000000001</v>
      </c>
      <c r="T47">
        <v>0</v>
      </c>
      <c r="U47">
        <v>348.97500000000002</v>
      </c>
      <c r="V47">
        <v>6.36</v>
      </c>
      <c r="W47">
        <v>20.676600000000001</v>
      </c>
      <c r="X47">
        <v>75.259100000000004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36.544144000000003</v>
      </c>
      <c r="AE47">
        <v>49.436556000000003</v>
      </c>
      <c r="AF47">
        <v>28.594000000000001</v>
      </c>
      <c r="AG47">
        <v>39.409199999999998</v>
      </c>
      <c r="AH47">
        <v>130.68600000000001</v>
      </c>
      <c r="AI47">
        <v>14.003</v>
      </c>
      <c r="AJ47">
        <v>0</v>
      </c>
      <c r="AK47">
        <v>50.76</v>
      </c>
      <c r="AL47">
        <v>58.1</v>
      </c>
      <c r="AM47">
        <v>0</v>
      </c>
      <c r="AN47">
        <v>0.80345999999999995</v>
      </c>
      <c r="AO47">
        <v>24.99</v>
      </c>
      <c r="AP47">
        <v>11.529</v>
      </c>
      <c r="AQ47">
        <v>46.683</v>
      </c>
      <c r="AR47">
        <v>22.08</v>
      </c>
      <c r="AS47">
        <v>15.87336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69.05</v>
      </c>
      <c r="BA47">
        <f t="shared" si="1"/>
        <v>2235.4244719999997</v>
      </c>
      <c r="BB47">
        <v>44</v>
      </c>
      <c r="BD47">
        <v>21.82</v>
      </c>
      <c r="BE47">
        <v>4.07</v>
      </c>
      <c r="BF47">
        <v>0.81</v>
      </c>
      <c r="BG47">
        <v>1.98</v>
      </c>
      <c r="BH47">
        <v>5.26</v>
      </c>
      <c r="BI47">
        <v>6.79</v>
      </c>
      <c r="BJ47">
        <v>1.56</v>
      </c>
      <c r="BK47">
        <v>2.95</v>
      </c>
      <c r="BL47">
        <v>0.86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0</v>
      </c>
      <c r="BS47">
        <v>0.21</v>
      </c>
      <c r="BT47">
        <v>0</v>
      </c>
      <c r="BU47">
        <v>0</v>
      </c>
      <c r="BV47">
        <v>0</v>
      </c>
      <c r="BW47">
        <f t="shared" si="2"/>
        <v>69.05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117.94124600000001</v>
      </c>
      <c r="L48">
        <v>544.928</v>
      </c>
      <c r="M48">
        <v>46</v>
      </c>
      <c r="N48">
        <v>118.125</v>
      </c>
      <c r="O48">
        <v>123.66562500000001</v>
      </c>
      <c r="P48">
        <v>123</v>
      </c>
      <c r="Q48">
        <v>11.941314</v>
      </c>
      <c r="R48">
        <v>23.290956000000001</v>
      </c>
      <c r="S48">
        <v>15.096500000000001</v>
      </c>
      <c r="T48">
        <v>0</v>
      </c>
      <c r="U48">
        <v>348.97500000000002</v>
      </c>
      <c r="V48">
        <v>6.36</v>
      </c>
      <c r="W48">
        <v>20.676600000000001</v>
      </c>
      <c r="X48">
        <v>75.259100000000004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36.544144000000003</v>
      </c>
      <c r="AE48">
        <v>49.436556000000003</v>
      </c>
      <c r="AF48">
        <v>28.594000000000001</v>
      </c>
      <c r="AG48">
        <v>39.409199999999998</v>
      </c>
      <c r="AH48">
        <v>130.68600000000001</v>
      </c>
      <c r="AI48">
        <v>14.003</v>
      </c>
      <c r="AJ48">
        <v>0</v>
      </c>
      <c r="AK48">
        <v>50.76</v>
      </c>
      <c r="AL48">
        <v>58.1</v>
      </c>
      <c r="AM48">
        <v>0</v>
      </c>
      <c r="AN48">
        <v>0.80345999999999995</v>
      </c>
      <c r="AO48">
        <v>24.99</v>
      </c>
      <c r="AP48">
        <v>11.529</v>
      </c>
      <c r="AQ48">
        <v>46.683</v>
      </c>
      <c r="AR48">
        <v>22.08</v>
      </c>
      <c r="AS48">
        <v>15.87336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69.05</v>
      </c>
      <c r="BA48">
        <f t="shared" si="1"/>
        <v>2235.4442209999993</v>
      </c>
      <c r="BB48">
        <v>45</v>
      </c>
      <c r="BD48">
        <v>21.82</v>
      </c>
      <c r="BE48">
        <v>4.07</v>
      </c>
      <c r="BF48">
        <v>0.81</v>
      </c>
      <c r="BG48">
        <v>1.98</v>
      </c>
      <c r="BH48">
        <v>5.26</v>
      </c>
      <c r="BI48">
        <v>6.79</v>
      </c>
      <c r="BJ48">
        <v>1.56</v>
      </c>
      <c r="BK48">
        <v>2.95</v>
      </c>
      <c r="BL48">
        <v>0.86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0</v>
      </c>
      <c r="BS48">
        <v>0.21</v>
      </c>
      <c r="BT48">
        <v>0</v>
      </c>
      <c r="BU48">
        <v>0</v>
      </c>
      <c r="BV48">
        <v>0</v>
      </c>
      <c r="BW48">
        <f t="shared" si="2"/>
        <v>69.05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117.921497</v>
      </c>
      <c r="L49">
        <v>544.928</v>
      </c>
      <c r="M49">
        <v>46</v>
      </c>
      <c r="N49">
        <v>118.125</v>
      </c>
      <c r="O49">
        <v>123.66562500000001</v>
      </c>
      <c r="P49">
        <v>123</v>
      </c>
      <c r="Q49">
        <v>11.941314</v>
      </c>
      <c r="R49">
        <v>23.290956000000001</v>
      </c>
      <c r="S49">
        <v>15.096500000000001</v>
      </c>
      <c r="T49">
        <v>0</v>
      </c>
      <c r="U49">
        <v>348.97500000000002</v>
      </c>
      <c r="V49">
        <v>6.36</v>
      </c>
      <c r="W49">
        <v>20.676600000000001</v>
      </c>
      <c r="X49">
        <v>75.259100000000004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36.544144000000003</v>
      </c>
      <c r="AE49">
        <v>49.436556000000003</v>
      </c>
      <c r="AF49">
        <v>28.594000000000001</v>
      </c>
      <c r="AG49">
        <v>39.409199999999998</v>
      </c>
      <c r="AH49">
        <v>130.68600000000001</v>
      </c>
      <c r="AI49">
        <v>15.276</v>
      </c>
      <c r="AJ49">
        <v>0</v>
      </c>
      <c r="AK49">
        <v>50.76</v>
      </c>
      <c r="AL49">
        <v>58.1</v>
      </c>
      <c r="AM49">
        <v>0</v>
      </c>
      <c r="AN49">
        <v>0.80345999999999995</v>
      </c>
      <c r="AO49">
        <v>24.99</v>
      </c>
      <c r="AP49">
        <v>11.529</v>
      </c>
      <c r="AQ49">
        <v>46.683</v>
      </c>
      <c r="AR49">
        <v>22.08</v>
      </c>
      <c r="AS49">
        <v>15.87336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69.05</v>
      </c>
      <c r="BA49">
        <f t="shared" si="1"/>
        <v>2236.6974719999998</v>
      </c>
      <c r="BB49">
        <v>46</v>
      </c>
      <c r="BD49">
        <v>21.82</v>
      </c>
      <c r="BE49">
        <v>4.07</v>
      </c>
      <c r="BF49">
        <v>0.81</v>
      </c>
      <c r="BG49">
        <v>1.98</v>
      </c>
      <c r="BH49">
        <v>5.26</v>
      </c>
      <c r="BI49">
        <v>6.79</v>
      </c>
      <c r="BJ49">
        <v>1.56</v>
      </c>
      <c r="BK49">
        <v>2.95</v>
      </c>
      <c r="BL49">
        <v>0.86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0</v>
      </c>
      <c r="BS49">
        <v>0.21</v>
      </c>
      <c r="BT49">
        <v>0</v>
      </c>
      <c r="BU49">
        <v>0</v>
      </c>
      <c r="BV49">
        <v>0</v>
      </c>
      <c r="BW49">
        <f t="shared" si="2"/>
        <v>69.05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117.94124600000001</v>
      </c>
      <c r="L50">
        <v>544.928</v>
      </c>
      <c r="M50">
        <v>46</v>
      </c>
      <c r="N50">
        <v>118.125</v>
      </c>
      <c r="O50">
        <v>123.66562500000001</v>
      </c>
      <c r="P50">
        <v>123</v>
      </c>
      <c r="Q50">
        <v>11.941314</v>
      </c>
      <c r="R50">
        <v>23.290956000000001</v>
      </c>
      <c r="S50">
        <v>15.096500000000001</v>
      </c>
      <c r="T50">
        <v>0</v>
      </c>
      <c r="U50">
        <v>348.97500000000002</v>
      </c>
      <c r="V50">
        <v>6.36</v>
      </c>
      <c r="W50">
        <v>20.676600000000001</v>
      </c>
      <c r="X50">
        <v>75.259100000000004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36.544144000000003</v>
      </c>
      <c r="AE50">
        <v>49.436556000000003</v>
      </c>
      <c r="AF50">
        <v>28.594000000000001</v>
      </c>
      <c r="AG50">
        <v>39.409199999999998</v>
      </c>
      <c r="AH50">
        <v>130.68600000000001</v>
      </c>
      <c r="AI50">
        <v>15.276</v>
      </c>
      <c r="AJ50">
        <v>0</v>
      </c>
      <c r="AK50">
        <v>50.76</v>
      </c>
      <c r="AL50">
        <v>58.1</v>
      </c>
      <c r="AM50">
        <v>0</v>
      </c>
      <c r="AN50">
        <v>0.80345999999999995</v>
      </c>
      <c r="AO50">
        <v>24.99</v>
      </c>
      <c r="AP50">
        <v>11.529</v>
      </c>
      <c r="AQ50">
        <v>46.683</v>
      </c>
      <c r="AR50">
        <v>22.08</v>
      </c>
      <c r="AS50">
        <v>15.87336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69.05</v>
      </c>
      <c r="BA50">
        <f t="shared" si="1"/>
        <v>2236.7172209999994</v>
      </c>
      <c r="BB50">
        <v>47</v>
      </c>
      <c r="BD50">
        <v>21.82</v>
      </c>
      <c r="BE50">
        <v>4.07</v>
      </c>
      <c r="BF50">
        <v>0.81</v>
      </c>
      <c r="BG50">
        <v>1.98</v>
      </c>
      <c r="BH50">
        <v>5.26</v>
      </c>
      <c r="BI50">
        <v>6.79</v>
      </c>
      <c r="BJ50">
        <v>1.56</v>
      </c>
      <c r="BK50">
        <v>2.95</v>
      </c>
      <c r="BL50">
        <v>0.86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0</v>
      </c>
      <c r="BS50">
        <v>0.21</v>
      </c>
      <c r="BT50">
        <v>0</v>
      </c>
      <c r="BU50">
        <v>0</v>
      </c>
      <c r="BV50">
        <v>0</v>
      </c>
      <c r="BW50">
        <f t="shared" si="2"/>
        <v>69.05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118.052289</v>
      </c>
      <c r="L51">
        <v>454.1</v>
      </c>
      <c r="M51">
        <v>29.1128</v>
      </c>
      <c r="N51">
        <v>91.247299999999996</v>
      </c>
      <c r="O51">
        <v>80.383200000000002</v>
      </c>
      <c r="P51">
        <v>108.6952</v>
      </c>
      <c r="Q51">
        <v>11.9473</v>
      </c>
      <c r="R51">
        <v>23.294114</v>
      </c>
      <c r="S51">
        <v>15.1065</v>
      </c>
      <c r="T51">
        <v>0</v>
      </c>
      <c r="U51">
        <v>348.97500000000002</v>
      </c>
      <c r="V51">
        <v>6.36</v>
      </c>
      <c r="W51">
        <v>20.8766</v>
      </c>
      <c r="X51">
        <v>75.339100000000002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36.544144000000003</v>
      </c>
      <c r="AE51">
        <v>49.436556000000003</v>
      </c>
      <c r="AF51">
        <v>28.594000000000001</v>
      </c>
      <c r="AG51">
        <v>39.409199999999998</v>
      </c>
      <c r="AH51">
        <v>130.68600000000001</v>
      </c>
      <c r="AI51">
        <v>15.276</v>
      </c>
      <c r="AJ51">
        <v>0</v>
      </c>
      <c r="AK51">
        <v>50.76</v>
      </c>
      <c r="AL51">
        <v>58.1</v>
      </c>
      <c r="AM51">
        <v>0</v>
      </c>
      <c r="AN51">
        <v>0.74607000000000001</v>
      </c>
      <c r="AO51">
        <v>24.99</v>
      </c>
      <c r="AP51">
        <v>11.529</v>
      </c>
      <c r="AQ51">
        <v>31.122</v>
      </c>
      <c r="AR51">
        <v>52.991999999999997</v>
      </c>
      <c r="AS51">
        <v>32.150280000000002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69.14</v>
      </c>
      <c r="BA51">
        <f t="shared" si="1"/>
        <v>2076.6078130000001</v>
      </c>
      <c r="BB51">
        <v>48</v>
      </c>
      <c r="BD51">
        <v>21.82</v>
      </c>
      <c r="BE51">
        <v>4.07</v>
      </c>
      <c r="BF51">
        <v>0.81</v>
      </c>
      <c r="BG51">
        <v>1.98</v>
      </c>
      <c r="BH51">
        <v>5.26</v>
      </c>
      <c r="BI51">
        <v>6.79</v>
      </c>
      <c r="BJ51">
        <v>1.56</v>
      </c>
      <c r="BK51">
        <v>2.95</v>
      </c>
      <c r="BL51">
        <v>0.86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0.09</v>
      </c>
      <c r="BS51">
        <v>0.21</v>
      </c>
      <c r="BT51">
        <v>0</v>
      </c>
      <c r="BU51">
        <v>0</v>
      </c>
      <c r="BV51">
        <v>0</v>
      </c>
      <c r="BW51">
        <f t="shared" si="2"/>
        <v>69.14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118.067894</v>
      </c>
      <c r="L52">
        <v>454.1</v>
      </c>
      <c r="M52">
        <v>29.1128</v>
      </c>
      <c r="N52">
        <v>91.247299999999996</v>
      </c>
      <c r="O52">
        <v>80.383200000000002</v>
      </c>
      <c r="P52">
        <v>108.6952</v>
      </c>
      <c r="Q52">
        <v>11.9473</v>
      </c>
      <c r="R52">
        <v>23.294114</v>
      </c>
      <c r="S52">
        <v>15.1065</v>
      </c>
      <c r="T52">
        <v>0</v>
      </c>
      <c r="U52">
        <v>348.97500000000002</v>
      </c>
      <c r="V52">
        <v>6.36</v>
      </c>
      <c r="W52">
        <v>20.8766</v>
      </c>
      <c r="X52">
        <v>75.339100000000002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36.544144000000003</v>
      </c>
      <c r="AE52">
        <v>49.436556000000003</v>
      </c>
      <c r="AF52">
        <v>28.594000000000001</v>
      </c>
      <c r="AG52">
        <v>39.409199999999998</v>
      </c>
      <c r="AH52">
        <v>130.68600000000001</v>
      </c>
      <c r="AI52">
        <v>15.276</v>
      </c>
      <c r="AJ52">
        <v>0</v>
      </c>
      <c r="AK52">
        <v>50.76</v>
      </c>
      <c r="AL52">
        <v>58.1</v>
      </c>
      <c r="AM52">
        <v>0</v>
      </c>
      <c r="AN52">
        <v>0.74607000000000001</v>
      </c>
      <c r="AO52">
        <v>24.99</v>
      </c>
      <c r="AP52">
        <v>11.529</v>
      </c>
      <c r="AQ52">
        <v>31.122</v>
      </c>
      <c r="AR52">
        <v>52.991999999999997</v>
      </c>
      <c r="AS52">
        <v>32.150280000000002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69.16</v>
      </c>
      <c r="BA52">
        <f t="shared" si="1"/>
        <v>2076.6434180000001</v>
      </c>
      <c r="BB52">
        <v>49</v>
      </c>
      <c r="BD52">
        <v>21.82</v>
      </c>
      <c r="BE52">
        <v>4.07</v>
      </c>
      <c r="BF52">
        <v>0.81</v>
      </c>
      <c r="BG52">
        <v>1.98</v>
      </c>
      <c r="BH52">
        <v>5.26</v>
      </c>
      <c r="BI52">
        <v>6.79</v>
      </c>
      <c r="BJ52">
        <v>1.56</v>
      </c>
      <c r="BK52">
        <v>2.95</v>
      </c>
      <c r="BL52">
        <v>0.86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0.11</v>
      </c>
      <c r="BS52">
        <v>0.21</v>
      </c>
      <c r="BT52">
        <v>0</v>
      </c>
      <c r="BU52">
        <v>0</v>
      </c>
      <c r="BV52">
        <v>0</v>
      </c>
      <c r="BW52">
        <f t="shared" si="2"/>
        <v>69.16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118.052289</v>
      </c>
      <c r="L53">
        <v>454.1</v>
      </c>
      <c r="M53">
        <v>29.1128</v>
      </c>
      <c r="N53">
        <v>91.247299999999996</v>
      </c>
      <c r="O53">
        <v>80.383200000000002</v>
      </c>
      <c r="P53">
        <v>108.6952</v>
      </c>
      <c r="Q53">
        <v>11.9473</v>
      </c>
      <c r="R53">
        <v>23.294114</v>
      </c>
      <c r="S53">
        <v>15.1065</v>
      </c>
      <c r="T53">
        <v>0</v>
      </c>
      <c r="U53">
        <v>348.97500000000002</v>
      </c>
      <c r="V53">
        <v>6.36</v>
      </c>
      <c r="W53">
        <v>20.8766</v>
      </c>
      <c r="X53">
        <v>75.339100000000002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36.544144000000003</v>
      </c>
      <c r="AE53">
        <v>49.436556000000003</v>
      </c>
      <c r="AF53">
        <v>28.594000000000001</v>
      </c>
      <c r="AG53">
        <v>39.409199999999998</v>
      </c>
      <c r="AH53">
        <v>130.68600000000001</v>
      </c>
      <c r="AI53">
        <v>14.003</v>
      </c>
      <c r="AJ53">
        <v>0</v>
      </c>
      <c r="AK53">
        <v>50.76</v>
      </c>
      <c r="AL53">
        <v>58.1</v>
      </c>
      <c r="AM53">
        <v>0</v>
      </c>
      <c r="AN53">
        <v>0.74607000000000001</v>
      </c>
      <c r="AO53">
        <v>24.99</v>
      </c>
      <c r="AP53">
        <v>11.529</v>
      </c>
      <c r="AQ53">
        <v>31.122</v>
      </c>
      <c r="AR53">
        <v>15.456</v>
      </c>
      <c r="AS53">
        <v>32.150280000000002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69.169999999999987</v>
      </c>
      <c r="BA53">
        <f t="shared" si="1"/>
        <v>2037.8288129999999</v>
      </c>
      <c r="BB53">
        <v>50</v>
      </c>
      <c r="BD53">
        <v>21.82</v>
      </c>
      <c r="BE53">
        <v>4.04</v>
      </c>
      <c r="BF53">
        <v>0.81</v>
      </c>
      <c r="BG53">
        <v>1.98</v>
      </c>
      <c r="BH53">
        <v>5.26</v>
      </c>
      <c r="BI53">
        <v>6.79</v>
      </c>
      <c r="BJ53">
        <v>1.56</v>
      </c>
      <c r="BK53">
        <v>2.97</v>
      </c>
      <c r="BL53">
        <v>0.85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0.14000000000000001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69.169999999999987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118.067894</v>
      </c>
      <c r="L54">
        <v>454.1</v>
      </c>
      <c r="M54">
        <v>29.1128</v>
      </c>
      <c r="N54">
        <v>91.247299999999996</v>
      </c>
      <c r="O54">
        <v>80.383200000000002</v>
      </c>
      <c r="P54">
        <v>108.6952</v>
      </c>
      <c r="Q54">
        <v>11.9473</v>
      </c>
      <c r="R54">
        <v>23.294114</v>
      </c>
      <c r="S54">
        <v>15.1065</v>
      </c>
      <c r="T54">
        <v>0</v>
      </c>
      <c r="U54">
        <v>348.97500000000002</v>
      </c>
      <c r="V54">
        <v>6.36</v>
      </c>
      <c r="W54">
        <v>20.8766</v>
      </c>
      <c r="X54">
        <v>75.339100000000002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36.544144000000003</v>
      </c>
      <c r="AE54">
        <v>49.436556000000003</v>
      </c>
      <c r="AF54">
        <v>28.594000000000001</v>
      </c>
      <c r="AG54">
        <v>39.409199999999998</v>
      </c>
      <c r="AH54">
        <v>130.68600000000001</v>
      </c>
      <c r="AI54">
        <v>14.003</v>
      </c>
      <c r="AJ54">
        <v>0</v>
      </c>
      <c r="AK54">
        <v>50.76</v>
      </c>
      <c r="AL54">
        <v>58.1</v>
      </c>
      <c r="AM54">
        <v>0</v>
      </c>
      <c r="AN54">
        <v>0.74607000000000001</v>
      </c>
      <c r="AO54">
        <v>24.99</v>
      </c>
      <c r="AP54">
        <v>11.529</v>
      </c>
      <c r="AQ54">
        <v>31.122</v>
      </c>
      <c r="AR54">
        <v>15.456</v>
      </c>
      <c r="AS54">
        <v>15.87336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69.219999999999985</v>
      </c>
      <c r="BA54">
        <f t="shared" si="1"/>
        <v>2021.6174979999998</v>
      </c>
      <c r="BB54">
        <v>51</v>
      </c>
      <c r="BD54">
        <v>21.82</v>
      </c>
      <c r="BE54">
        <v>4.04</v>
      </c>
      <c r="BF54">
        <v>0.81</v>
      </c>
      <c r="BG54">
        <v>1.98</v>
      </c>
      <c r="BH54">
        <v>5.26</v>
      </c>
      <c r="BI54">
        <v>6.79</v>
      </c>
      <c r="BJ54">
        <v>1.56</v>
      </c>
      <c r="BK54">
        <v>2.99</v>
      </c>
      <c r="BL54">
        <v>0.86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0.16</v>
      </c>
      <c r="BS54">
        <v>0.21</v>
      </c>
      <c r="BT54">
        <v>0</v>
      </c>
      <c r="BU54">
        <v>0</v>
      </c>
      <c r="BV54">
        <v>0</v>
      </c>
      <c r="BW54">
        <f t="shared" si="2"/>
        <v>69.219999999999985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118.052289</v>
      </c>
      <c r="L55">
        <v>384.1</v>
      </c>
      <c r="M55">
        <v>19.028742999999999</v>
      </c>
      <c r="N55">
        <v>66.247299999999996</v>
      </c>
      <c r="O55">
        <v>58.271191999999999</v>
      </c>
      <c r="P55">
        <v>98.6952</v>
      </c>
      <c r="Q55">
        <v>11.994113</v>
      </c>
      <c r="R55">
        <v>23.294114</v>
      </c>
      <c r="S55">
        <v>15.1065</v>
      </c>
      <c r="T55">
        <v>0</v>
      </c>
      <c r="U55">
        <v>348.97500000000002</v>
      </c>
      <c r="V55">
        <v>6.36</v>
      </c>
      <c r="W55">
        <v>20.8766</v>
      </c>
      <c r="X55">
        <v>60.339100000000002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36.544144000000003</v>
      </c>
      <c r="AE55">
        <v>49.436556000000003</v>
      </c>
      <c r="AF55">
        <v>28.594000000000001</v>
      </c>
      <c r="AG55">
        <v>39.409199999999998</v>
      </c>
      <c r="AH55">
        <v>130.68600000000001</v>
      </c>
      <c r="AI55">
        <v>14.003</v>
      </c>
      <c r="AJ55">
        <v>0</v>
      </c>
      <c r="AK55">
        <v>50.76</v>
      </c>
      <c r="AL55">
        <v>58.1</v>
      </c>
      <c r="AM55">
        <v>0</v>
      </c>
      <c r="AN55">
        <v>0.74607000000000001</v>
      </c>
      <c r="AO55">
        <v>24.99</v>
      </c>
      <c r="AP55">
        <v>11.529</v>
      </c>
      <c r="AQ55">
        <v>31.122</v>
      </c>
      <c r="AR55">
        <v>15.456</v>
      </c>
      <c r="AS55">
        <v>15.87336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69.349999999999994</v>
      </c>
      <c r="BA55">
        <f t="shared" si="1"/>
        <v>1869.5826409999995</v>
      </c>
      <c r="BB55">
        <v>52</v>
      </c>
      <c r="BD55">
        <v>21.82</v>
      </c>
      <c r="BE55">
        <v>4.04</v>
      </c>
      <c r="BF55">
        <v>0.81</v>
      </c>
      <c r="BG55">
        <v>1.98</v>
      </c>
      <c r="BH55">
        <v>5.26</v>
      </c>
      <c r="BI55">
        <v>6.79</v>
      </c>
      <c r="BJ55">
        <v>1.56</v>
      </c>
      <c r="BK55">
        <v>3.08</v>
      </c>
      <c r="BL55">
        <v>0.86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0.2</v>
      </c>
      <c r="BS55">
        <v>0.21</v>
      </c>
      <c r="BT55">
        <v>0</v>
      </c>
      <c r="BU55">
        <v>0</v>
      </c>
      <c r="BV55">
        <v>0</v>
      </c>
      <c r="BW55">
        <f t="shared" si="2"/>
        <v>69.349999999999994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118.067894</v>
      </c>
      <c r="L56">
        <v>355.732484</v>
      </c>
      <c r="M56">
        <v>19.028742999999999</v>
      </c>
      <c r="N56">
        <v>66.247299999999996</v>
      </c>
      <c r="O56">
        <v>58.271191999999999</v>
      </c>
      <c r="P56">
        <v>98.6952</v>
      </c>
      <c r="Q56">
        <v>11.994113</v>
      </c>
      <c r="R56">
        <v>23.294114</v>
      </c>
      <c r="S56">
        <v>15.1065</v>
      </c>
      <c r="T56">
        <v>0</v>
      </c>
      <c r="U56">
        <v>348.97500000000002</v>
      </c>
      <c r="V56">
        <v>6.36</v>
      </c>
      <c r="W56">
        <v>20.8766</v>
      </c>
      <c r="X56">
        <v>60.339100000000002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36.544144000000003</v>
      </c>
      <c r="AE56">
        <v>49.436556000000003</v>
      </c>
      <c r="AF56">
        <v>28.594000000000001</v>
      </c>
      <c r="AG56">
        <v>39.409199999999998</v>
      </c>
      <c r="AH56">
        <v>130.68600000000001</v>
      </c>
      <c r="AI56">
        <v>14.003</v>
      </c>
      <c r="AJ56">
        <v>0</v>
      </c>
      <c r="AK56">
        <v>50.76</v>
      </c>
      <c r="AL56">
        <v>58.1</v>
      </c>
      <c r="AM56">
        <v>0</v>
      </c>
      <c r="AN56">
        <v>0.74607000000000001</v>
      </c>
      <c r="AO56">
        <v>24.99</v>
      </c>
      <c r="AP56">
        <v>11.529</v>
      </c>
      <c r="AQ56">
        <v>31.122</v>
      </c>
      <c r="AR56">
        <v>15.456</v>
      </c>
      <c r="AS56">
        <v>15.87336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69.36999999999999</v>
      </c>
      <c r="BA56">
        <f t="shared" si="1"/>
        <v>1841.2507299999995</v>
      </c>
      <c r="BB56">
        <v>53</v>
      </c>
      <c r="BD56">
        <v>21.82</v>
      </c>
      <c r="BE56">
        <v>4.04</v>
      </c>
      <c r="BF56">
        <v>0.81</v>
      </c>
      <c r="BG56">
        <v>1.98</v>
      </c>
      <c r="BH56">
        <v>5.26</v>
      </c>
      <c r="BI56">
        <v>6.79</v>
      </c>
      <c r="BJ56">
        <v>1.56</v>
      </c>
      <c r="BK56">
        <v>3.08</v>
      </c>
      <c r="BL56">
        <v>0.86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0.22</v>
      </c>
      <c r="BS56">
        <v>0.21</v>
      </c>
      <c r="BT56">
        <v>0</v>
      </c>
      <c r="BU56">
        <v>0</v>
      </c>
      <c r="BV56">
        <v>0</v>
      </c>
      <c r="BW56">
        <f t="shared" si="2"/>
        <v>69.36999999999999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118.052289</v>
      </c>
      <c r="L57">
        <v>384.1</v>
      </c>
      <c r="M57">
        <v>19.028742999999999</v>
      </c>
      <c r="N57">
        <v>66.247299999999996</v>
      </c>
      <c r="O57">
        <v>56.270197000000003</v>
      </c>
      <c r="P57">
        <v>98.6952</v>
      </c>
      <c r="Q57">
        <v>11.994113</v>
      </c>
      <c r="R57">
        <v>23.294114</v>
      </c>
      <c r="S57">
        <v>15.1065</v>
      </c>
      <c r="T57">
        <v>0</v>
      </c>
      <c r="U57">
        <v>348.97500000000002</v>
      </c>
      <c r="V57">
        <v>6.36</v>
      </c>
      <c r="W57">
        <v>20.8766</v>
      </c>
      <c r="X57">
        <v>60.339100000000002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36.544144000000003</v>
      </c>
      <c r="AE57">
        <v>49.436556000000003</v>
      </c>
      <c r="AF57">
        <v>28.594000000000001</v>
      </c>
      <c r="AG57">
        <v>39.409199999999998</v>
      </c>
      <c r="AH57">
        <v>130.68600000000001</v>
      </c>
      <c r="AI57">
        <v>3.1825000000000001</v>
      </c>
      <c r="AJ57">
        <v>0</v>
      </c>
      <c r="AK57">
        <v>50.76</v>
      </c>
      <c r="AL57">
        <v>58.1</v>
      </c>
      <c r="AM57">
        <v>0</v>
      </c>
      <c r="AN57">
        <v>0.70781000000000005</v>
      </c>
      <c r="AO57">
        <v>24.99</v>
      </c>
      <c r="AP57">
        <v>11.529</v>
      </c>
      <c r="AQ57">
        <v>46.683</v>
      </c>
      <c r="AR57">
        <v>20.975999999999999</v>
      </c>
      <c r="AS57">
        <v>15.87336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69.399999999999991</v>
      </c>
      <c r="BA57">
        <f t="shared" si="1"/>
        <v>1877.8538860000001</v>
      </c>
      <c r="BB57">
        <v>54</v>
      </c>
      <c r="BD57">
        <v>21.82</v>
      </c>
      <c r="BE57">
        <v>4.04</v>
      </c>
      <c r="BF57">
        <v>0.81</v>
      </c>
      <c r="BG57">
        <v>1.98</v>
      </c>
      <c r="BH57">
        <v>5.26</v>
      </c>
      <c r="BI57">
        <v>6.79</v>
      </c>
      <c r="BJ57">
        <v>1.56</v>
      </c>
      <c r="BK57">
        <v>3.08</v>
      </c>
      <c r="BL57">
        <v>0.86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0.25</v>
      </c>
      <c r="BS57">
        <v>0.21</v>
      </c>
      <c r="BT57">
        <v>0</v>
      </c>
      <c r="BU57">
        <v>0</v>
      </c>
      <c r="BV57">
        <v>0</v>
      </c>
      <c r="BW57">
        <f t="shared" si="2"/>
        <v>69.399999999999991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118.067894</v>
      </c>
      <c r="L58">
        <v>424.1</v>
      </c>
      <c r="M58">
        <v>19.028742999999999</v>
      </c>
      <c r="N58">
        <v>66.247299999999996</v>
      </c>
      <c r="O58">
        <v>56.270197000000003</v>
      </c>
      <c r="P58">
        <v>98.6952</v>
      </c>
      <c r="Q58">
        <v>11.994113</v>
      </c>
      <c r="R58">
        <v>23.294114</v>
      </c>
      <c r="S58">
        <v>15.1065</v>
      </c>
      <c r="T58">
        <v>0</v>
      </c>
      <c r="U58">
        <v>348.97500000000002</v>
      </c>
      <c r="V58">
        <v>6.36</v>
      </c>
      <c r="W58">
        <v>20.8766</v>
      </c>
      <c r="X58">
        <v>60.339100000000002</v>
      </c>
      <c r="Y58">
        <v>0</v>
      </c>
      <c r="Z58">
        <v>6.5537999999999998</v>
      </c>
      <c r="AA58">
        <v>12.956</v>
      </c>
      <c r="AB58">
        <v>26.34008</v>
      </c>
      <c r="AC58">
        <v>19.35568</v>
      </c>
      <c r="AD58">
        <v>36.544144000000003</v>
      </c>
      <c r="AE58">
        <v>49.436556000000003</v>
      </c>
      <c r="AF58">
        <v>28.594000000000001</v>
      </c>
      <c r="AG58">
        <v>39.409199999999998</v>
      </c>
      <c r="AH58">
        <v>130.68600000000001</v>
      </c>
      <c r="AI58">
        <v>3.1825000000000001</v>
      </c>
      <c r="AJ58">
        <v>0</v>
      </c>
      <c r="AK58">
        <v>50.76</v>
      </c>
      <c r="AL58">
        <v>58.1</v>
      </c>
      <c r="AM58">
        <v>0</v>
      </c>
      <c r="AN58">
        <v>0.70781000000000005</v>
      </c>
      <c r="AO58">
        <v>24.99</v>
      </c>
      <c r="AP58">
        <v>11.529</v>
      </c>
      <c r="AQ58">
        <v>46.683</v>
      </c>
      <c r="AR58">
        <v>20.975999999999999</v>
      </c>
      <c r="AS58">
        <v>15.87336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69.429999999999993</v>
      </c>
      <c r="BA58">
        <f t="shared" si="1"/>
        <v>1930.8554909999998</v>
      </c>
      <c r="BB58">
        <v>55</v>
      </c>
      <c r="BD58">
        <v>21.82</v>
      </c>
      <c r="BE58">
        <v>4.04</v>
      </c>
      <c r="BF58">
        <v>0.81</v>
      </c>
      <c r="BG58">
        <v>1.98</v>
      </c>
      <c r="BH58">
        <v>5.26</v>
      </c>
      <c r="BI58">
        <v>6.79</v>
      </c>
      <c r="BJ58">
        <v>1.56</v>
      </c>
      <c r="BK58">
        <v>3.08</v>
      </c>
      <c r="BL58">
        <v>0.86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0.28000000000000003</v>
      </c>
      <c r="BS58">
        <v>0.21</v>
      </c>
      <c r="BT58">
        <v>0</v>
      </c>
      <c r="BU58">
        <v>0</v>
      </c>
      <c r="BV58">
        <v>0</v>
      </c>
      <c r="BW58">
        <f t="shared" si="2"/>
        <v>69.429999999999993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118.052289</v>
      </c>
      <c r="L59">
        <v>459.1</v>
      </c>
      <c r="M59">
        <v>23.114035000000001</v>
      </c>
      <c r="N59">
        <v>66.247299999999996</v>
      </c>
      <c r="O59">
        <v>123.66562500000001</v>
      </c>
      <c r="P59">
        <v>123.75</v>
      </c>
      <c r="Q59">
        <v>11.9473</v>
      </c>
      <c r="R59">
        <v>23.294114</v>
      </c>
      <c r="S59">
        <v>15.1065</v>
      </c>
      <c r="T59">
        <v>0</v>
      </c>
      <c r="U59">
        <v>348.97500000000002</v>
      </c>
      <c r="V59">
        <v>6.36</v>
      </c>
      <c r="W59">
        <v>20.8766</v>
      </c>
      <c r="X59">
        <v>60.339100000000002</v>
      </c>
      <c r="Y59">
        <v>0</v>
      </c>
      <c r="Z59">
        <v>6.5537999999999998</v>
      </c>
      <c r="AA59">
        <v>13.983000000000001</v>
      </c>
      <c r="AB59">
        <v>26.34008</v>
      </c>
      <c r="AC59">
        <v>19.35568</v>
      </c>
      <c r="AD59">
        <v>36.544144000000003</v>
      </c>
      <c r="AE59">
        <v>49.436556000000003</v>
      </c>
      <c r="AF59">
        <v>28.594000000000001</v>
      </c>
      <c r="AG59">
        <v>39.409199999999998</v>
      </c>
      <c r="AH59">
        <v>130.68600000000001</v>
      </c>
      <c r="AI59">
        <v>3.1825000000000001</v>
      </c>
      <c r="AJ59">
        <v>0</v>
      </c>
      <c r="AK59">
        <v>50.76</v>
      </c>
      <c r="AL59">
        <v>58.1</v>
      </c>
      <c r="AM59">
        <v>0</v>
      </c>
      <c r="AN59">
        <v>0.70781000000000005</v>
      </c>
      <c r="AO59">
        <v>26.46</v>
      </c>
      <c r="AP59">
        <v>11.529</v>
      </c>
      <c r="AQ59">
        <v>46.683</v>
      </c>
      <c r="AR59">
        <v>20.975999999999999</v>
      </c>
      <c r="AS59">
        <v>15.87336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69.489999999999995</v>
      </c>
      <c r="BA59">
        <f t="shared" si="1"/>
        <v>2066.2039929999996</v>
      </c>
      <c r="BB59">
        <v>56</v>
      </c>
      <c r="BD59">
        <v>21.82</v>
      </c>
      <c r="BE59">
        <v>4.07</v>
      </c>
      <c r="BF59">
        <v>0.81</v>
      </c>
      <c r="BG59">
        <v>1.98</v>
      </c>
      <c r="BH59">
        <v>5.26</v>
      </c>
      <c r="BI59">
        <v>6.79</v>
      </c>
      <c r="BJ59">
        <v>1.56</v>
      </c>
      <c r="BK59">
        <v>3.08</v>
      </c>
      <c r="BL59">
        <v>0.86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0.31</v>
      </c>
      <c r="BS59">
        <v>0.21</v>
      </c>
      <c r="BT59">
        <v>0</v>
      </c>
      <c r="BU59">
        <v>0</v>
      </c>
      <c r="BV59">
        <v>0</v>
      </c>
      <c r="BW59">
        <f t="shared" si="2"/>
        <v>69.489999999999995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118.067894</v>
      </c>
      <c r="L60">
        <v>504.1</v>
      </c>
      <c r="M60">
        <v>23.114035000000001</v>
      </c>
      <c r="N60">
        <v>118.125</v>
      </c>
      <c r="O60">
        <v>123.66562500000001</v>
      </c>
      <c r="P60">
        <v>123.75</v>
      </c>
      <c r="Q60">
        <v>11.9473</v>
      </c>
      <c r="R60">
        <v>23.294114</v>
      </c>
      <c r="S60">
        <v>15.1065</v>
      </c>
      <c r="T60">
        <v>0</v>
      </c>
      <c r="U60">
        <v>348.97500000000002</v>
      </c>
      <c r="V60">
        <v>6.36</v>
      </c>
      <c r="W60">
        <v>20.8766</v>
      </c>
      <c r="X60">
        <v>60.339100000000002</v>
      </c>
      <c r="Y60">
        <v>0</v>
      </c>
      <c r="Z60">
        <v>6.5537999999999998</v>
      </c>
      <c r="AA60">
        <v>27.413</v>
      </c>
      <c r="AB60">
        <v>26.34008</v>
      </c>
      <c r="AC60">
        <v>19.35568</v>
      </c>
      <c r="AD60">
        <v>36.544144000000003</v>
      </c>
      <c r="AE60">
        <v>49.436556000000003</v>
      </c>
      <c r="AF60">
        <v>28.594000000000001</v>
      </c>
      <c r="AG60">
        <v>39.409199999999998</v>
      </c>
      <c r="AH60">
        <v>137.315</v>
      </c>
      <c r="AI60">
        <v>3.1825000000000001</v>
      </c>
      <c r="AJ60">
        <v>0</v>
      </c>
      <c r="AK60">
        <v>50.76</v>
      </c>
      <c r="AL60">
        <v>58.1</v>
      </c>
      <c r="AM60">
        <v>0</v>
      </c>
      <c r="AN60">
        <v>0.70781000000000005</v>
      </c>
      <c r="AO60">
        <v>26.46</v>
      </c>
      <c r="AP60">
        <v>11.529</v>
      </c>
      <c r="AQ60">
        <v>46.683</v>
      </c>
      <c r="AR60">
        <v>20.975999999999999</v>
      </c>
      <c r="AS60">
        <v>15.87336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69.52</v>
      </c>
      <c r="BA60">
        <f t="shared" si="1"/>
        <v>2183.1862980000001</v>
      </c>
      <c r="BB60">
        <v>57</v>
      </c>
      <c r="BD60">
        <v>21.82</v>
      </c>
      <c r="BE60">
        <v>4.07</v>
      </c>
      <c r="BF60">
        <v>0.81</v>
      </c>
      <c r="BG60">
        <v>1.98</v>
      </c>
      <c r="BH60">
        <v>5.26</v>
      </c>
      <c r="BI60">
        <v>6.79</v>
      </c>
      <c r="BJ60">
        <v>1.56</v>
      </c>
      <c r="BK60">
        <v>3.08</v>
      </c>
      <c r="BL60">
        <v>0.86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0.34</v>
      </c>
      <c r="BS60">
        <v>0.21</v>
      </c>
      <c r="BT60">
        <v>0</v>
      </c>
      <c r="BU60">
        <v>0</v>
      </c>
      <c r="BV60">
        <v>0</v>
      </c>
      <c r="BW60">
        <f t="shared" si="2"/>
        <v>69.52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118.052289</v>
      </c>
      <c r="L61">
        <v>504.1</v>
      </c>
      <c r="M61">
        <v>46</v>
      </c>
      <c r="N61">
        <v>118.125</v>
      </c>
      <c r="O61">
        <v>123.66562500000001</v>
      </c>
      <c r="P61">
        <v>123.75</v>
      </c>
      <c r="Q61">
        <v>11.9473</v>
      </c>
      <c r="R61">
        <v>23.294114</v>
      </c>
      <c r="S61">
        <v>15.1065</v>
      </c>
      <c r="T61">
        <v>0</v>
      </c>
      <c r="U61">
        <v>348.97500000000002</v>
      </c>
      <c r="V61">
        <v>6.36</v>
      </c>
      <c r="W61">
        <v>20.8766</v>
      </c>
      <c r="X61">
        <v>60.339100000000002</v>
      </c>
      <c r="Y61">
        <v>0</v>
      </c>
      <c r="Z61">
        <v>0</v>
      </c>
      <c r="AA61">
        <v>28.09872</v>
      </c>
      <c r="AB61">
        <v>26.34008</v>
      </c>
      <c r="AC61">
        <v>19.35568</v>
      </c>
      <c r="AD61">
        <v>36.544144000000003</v>
      </c>
      <c r="AE61">
        <v>49.436556000000003</v>
      </c>
      <c r="AF61">
        <v>28.594000000000001</v>
      </c>
      <c r="AG61">
        <v>39.409199999999998</v>
      </c>
      <c r="AH61">
        <v>137.315</v>
      </c>
      <c r="AI61">
        <v>3.1825000000000001</v>
      </c>
      <c r="AJ61">
        <v>0</v>
      </c>
      <c r="AK61">
        <v>50.76</v>
      </c>
      <c r="AL61">
        <v>58.1</v>
      </c>
      <c r="AM61">
        <v>0</v>
      </c>
      <c r="AN61">
        <v>0.70781000000000005</v>
      </c>
      <c r="AO61">
        <v>26.46</v>
      </c>
      <c r="AP61">
        <v>11.529</v>
      </c>
      <c r="AQ61">
        <v>46.683</v>
      </c>
      <c r="AR61">
        <v>20.975999999999999</v>
      </c>
      <c r="AS61">
        <v>15.87336</v>
      </c>
      <c r="AT61">
        <v>9.8900009999999998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69.52</v>
      </c>
      <c r="BA61">
        <f t="shared" si="1"/>
        <v>2199.3665790000005</v>
      </c>
      <c r="BB61">
        <v>58</v>
      </c>
      <c r="BD61">
        <v>21.82</v>
      </c>
      <c r="BE61">
        <v>4.07</v>
      </c>
      <c r="BF61">
        <v>0.81</v>
      </c>
      <c r="BG61">
        <v>1.98</v>
      </c>
      <c r="BH61">
        <v>5.26</v>
      </c>
      <c r="BI61">
        <v>6.79</v>
      </c>
      <c r="BJ61">
        <v>1.56</v>
      </c>
      <c r="BK61">
        <v>3.08</v>
      </c>
      <c r="BL61">
        <v>0.86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0.34</v>
      </c>
      <c r="BS61">
        <v>0.21</v>
      </c>
      <c r="BT61">
        <v>0</v>
      </c>
      <c r="BU61">
        <v>0</v>
      </c>
      <c r="BV61">
        <v>0</v>
      </c>
      <c r="BW61">
        <f t="shared" si="2"/>
        <v>69.52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118.067894</v>
      </c>
      <c r="L62">
        <v>545.02800000000002</v>
      </c>
      <c r="M62">
        <v>46</v>
      </c>
      <c r="N62">
        <v>118.125</v>
      </c>
      <c r="O62">
        <v>123.66562500000001</v>
      </c>
      <c r="P62">
        <v>123.75</v>
      </c>
      <c r="Q62">
        <v>11.9473</v>
      </c>
      <c r="R62">
        <v>23.294114</v>
      </c>
      <c r="S62">
        <v>15.1065</v>
      </c>
      <c r="T62">
        <v>0</v>
      </c>
      <c r="U62">
        <v>348.97500000000002</v>
      </c>
      <c r="V62">
        <v>6.36</v>
      </c>
      <c r="W62">
        <v>20.8766</v>
      </c>
      <c r="X62">
        <v>60.339100000000002</v>
      </c>
      <c r="Y62">
        <v>0</v>
      </c>
      <c r="Z62">
        <v>0</v>
      </c>
      <c r="AA62">
        <v>28.09872</v>
      </c>
      <c r="AB62">
        <v>26.34008</v>
      </c>
      <c r="AC62">
        <v>19.35568</v>
      </c>
      <c r="AD62">
        <v>36.544144000000003</v>
      </c>
      <c r="AE62">
        <v>49.436556000000003</v>
      </c>
      <c r="AF62">
        <v>28.594000000000001</v>
      </c>
      <c r="AG62">
        <v>39.409199999999998</v>
      </c>
      <c r="AH62">
        <v>137.315</v>
      </c>
      <c r="AI62">
        <v>3.1825000000000001</v>
      </c>
      <c r="AJ62">
        <v>0</v>
      </c>
      <c r="AK62">
        <v>50.76</v>
      </c>
      <c r="AL62">
        <v>58.1</v>
      </c>
      <c r="AM62">
        <v>0</v>
      </c>
      <c r="AN62">
        <v>0.70781000000000005</v>
      </c>
      <c r="AO62">
        <v>26.46</v>
      </c>
      <c r="AP62">
        <v>11.529</v>
      </c>
      <c r="AQ62">
        <v>46.683</v>
      </c>
      <c r="AR62">
        <v>20.975999999999999</v>
      </c>
      <c r="AS62">
        <v>15.87336</v>
      </c>
      <c r="AT62">
        <v>9.8900009999999998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69.579999999999984</v>
      </c>
      <c r="BA62">
        <f t="shared" si="1"/>
        <v>2240.3701840000003</v>
      </c>
      <c r="BB62">
        <v>59</v>
      </c>
      <c r="BD62">
        <v>21.82</v>
      </c>
      <c r="BE62">
        <v>4.07</v>
      </c>
      <c r="BF62">
        <v>0.81</v>
      </c>
      <c r="BG62">
        <v>1.98</v>
      </c>
      <c r="BH62">
        <v>5.26</v>
      </c>
      <c r="BI62">
        <v>6.79</v>
      </c>
      <c r="BJ62">
        <v>1.56</v>
      </c>
      <c r="BK62">
        <v>3.09</v>
      </c>
      <c r="BL62">
        <v>0.86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0.39</v>
      </c>
      <c r="BS62">
        <v>0.21</v>
      </c>
      <c r="BT62">
        <v>0</v>
      </c>
      <c r="BU62">
        <v>0</v>
      </c>
      <c r="BV62">
        <v>0</v>
      </c>
      <c r="BW62">
        <f t="shared" si="2"/>
        <v>69.579999999999984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118.052289</v>
      </c>
      <c r="L63">
        <v>545.02800000000002</v>
      </c>
      <c r="M63">
        <v>46</v>
      </c>
      <c r="N63">
        <v>118.125</v>
      </c>
      <c r="O63">
        <v>123.66562500000001</v>
      </c>
      <c r="P63">
        <v>125.25</v>
      </c>
      <c r="Q63">
        <v>11.9473</v>
      </c>
      <c r="R63">
        <v>23.294114</v>
      </c>
      <c r="S63">
        <v>15.1065</v>
      </c>
      <c r="T63">
        <v>0</v>
      </c>
      <c r="U63">
        <v>348.97500000000002</v>
      </c>
      <c r="V63">
        <v>6.36</v>
      </c>
      <c r="W63">
        <v>20.8766</v>
      </c>
      <c r="X63">
        <v>60.339100000000002</v>
      </c>
      <c r="Y63">
        <v>0</v>
      </c>
      <c r="Z63">
        <v>0</v>
      </c>
      <c r="AA63">
        <v>28.09872</v>
      </c>
      <c r="AB63">
        <v>26.34008</v>
      </c>
      <c r="AC63">
        <v>19.35568</v>
      </c>
      <c r="AD63">
        <v>27.3447</v>
      </c>
      <c r="AE63">
        <v>49.436556000000003</v>
      </c>
      <c r="AF63">
        <v>28.594000000000001</v>
      </c>
      <c r="AG63">
        <v>39.409199999999998</v>
      </c>
      <c r="AH63">
        <v>140.34540000000001</v>
      </c>
      <c r="AI63">
        <v>3.1825000000000001</v>
      </c>
      <c r="AJ63">
        <v>0</v>
      </c>
      <c r="AK63">
        <v>50.76</v>
      </c>
      <c r="AL63">
        <v>58.1</v>
      </c>
      <c r="AM63">
        <v>0</v>
      </c>
      <c r="AN63">
        <v>0.70781000000000005</v>
      </c>
      <c r="AO63">
        <v>26.46</v>
      </c>
      <c r="AP63">
        <v>11.529</v>
      </c>
      <c r="AQ63">
        <v>46.683</v>
      </c>
      <c r="AR63">
        <v>20.975999999999999</v>
      </c>
      <c r="AS63">
        <v>15.87336</v>
      </c>
      <c r="AT63">
        <v>9.8900009999999998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69.499999999999986</v>
      </c>
      <c r="BA63">
        <f t="shared" si="1"/>
        <v>2235.6055350000006</v>
      </c>
      <c r="BB63">
        <v>60</v>
      </c>
      <c r="BD63">
        <v>21.82</v>
      </c>
      <c r="BE63">
        <v>4.07</v>
      </c>
      <c r="BF63">
        <v>0.81</v>
      </c>
      <c r="BG63">
        <v>1.98</v>
      </c>
      <c r="BH63">
        <v>5.26</v>
      </c>
      <c r="BI63">
        <v>6.79</v>
      </c>
      <c r="BJ63">
        <v>1.56</v>
      </c>
      <c r="BK63">
        <v>3.01</v>
      </c>
      <c r="BL63">
        <v>0.86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0.39</v>
      </c>
      <c r="BS63">
        <v>0.21</v>
      </c>
      <c r="BT63">
        <v>0</v>
      </c>
      <c r="BU63">
        <v>0</v>
      </c>
      <c r="BV63">
        <v>0</v>
      </c>
      <c r="BW63">
        <f t="shared" si="2"/>
        <v>69.499999999999986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118.067894</v>
      </c>
      <c r="L64">
        <v>545.02800000000002</v>
      </c>
      <c r="M64">
        <v>46</v>
      </c>
      <c r="N64">
        <v>118.125</v>
      </c>
      <c r="O64">
        <v>123.66562500000001</v>
      </c>
      <c r="P64">
        <v>125.25</v>
      </c>
      <c r="Q64">
        <v>11.9473</v>
      </c>
      <c r="R64">
        <v>23.294114</v>
      </c>
      <c r="S64">
        <v>15.1065</v>
      </c>
      <c r="T64">
        <v>0</v>
      </c>
      <c r="U64">
        <v>348.97500000000002</v>
      </c>
      <c r="V64">
        <v>6.36</v>
      </c>
      <c r="W64">
        <v>20.8766</v>
      </c>
      <c r="X64">
        <v>65.1691</v>
      </c>
      <c r="Y64">
        <v>0</v>
      </c>
      <c r="Z64">
        <v>0</v>
      </c>
      <c r="AA64">
        <v>14.04936</v>
      </c>
      <c r="AB64">
        <v>26.34008</v>
      </c>
      <c r="AC64">
        <v>19.35568</v>
      </c>
      <c r="AD64">
        <v>27.3447</v>
      </c>
      <c r="AE64">
        <v>49.436556000000003</v>
      </c>
      <c r="AF64">
        <v>28.594000000000001</v>
      </c>
      <c r="AG64">
        <v>39.409199999999998</v>
      </c>
      <c r="AH64">
        <v>140.34540000000001</v>
      </c>
      <c r="AI64">
        <v>3.1825000000000001</v>
      </c>
      <c r="AJ64">
        <v>0</v>
      </c>
      <c r="AK64">
        <v>50.76</v>
      </c>
      <c r="AL64">
        <v>58.1</v>
      </c>
      <c r="AM64">
        <v>0</v>
      </c>
      <c r="AN64">
        <v>0.70781000000000005</v>
      </c>
      <c r="AO64">
        <v>26.46</v>
      </c>
      <c r="AP64">
        <v>11.529</v>
      </c>
      <c r="AQ64">
        <v>46.683</v>
      </c>
      <c r="AR64">
        <v>20.975999999999999</v>
      </c>
      <c r="AS64">
        <v>15.87336</v>
      </c>
      <c r="AT64">
        <v>9.8900009999999998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69.559999999999988</v>
      </c>
      <c r="BA64">
        <f t="shared" si="1"/>
        <v>2226.4617800000005</v>
      </c>
      <c r="BB64">
        <v>61</v>
      </c>
      <c r="BD64">
        <v>21.82</v>
      </c>
      <c r="BE64">
        <v>4.07</v>
      </c>
      <c r="BF64">
        <v>0.81</v>
      </c>
      <c r="BG64">
        <v>1.98</v>
      </c>
      <c r="BH64">
        <v>5.26</v>
      </c>
      <c r="BI64">
        <v>6.79</v>
      </c>
      <c r="BJ64">
        <v>1.56</v>
      </c>
      <c r="BK64">
        <v>3.01</v>
      </c>
      <c r="BL64">
        <v>0.86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0.45</v>
      </c>
      <c r="BS64">
        <v>0.21</v>
      </c>
      <c r="BT64">
        <v>0</v>
      </c>
      <c r="BU64">
        <v>0</v>
      </c>
      <c r="BV64">
        <v>0</v>
      </c>
      <c r="BW64">
        <f t="shared" si="2"/>
        <v>69.559999999999988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118.052289</v>
      </c>
      <c r="L65">
        <v>545.02800000000002</v>
      </c>
      <c r="M65">
        <v>46</v>
      </c>
      <c r="N65">
        <v>118.125</v>
      </c>
      <c r="O65">
        <v>123.66562500000001</v>
      </c>
      <c r="P65">
        <v>125.25</v>
      </c>
      <c r="Q65">
        <v>11.9473</v>
      </c>
      <c r="R65">
        <v>23.294114</v>
      </c>
      <c r="S65">
        <v>15.1065</v>
      </c>
      <c r="T65">
        <v>0</v>
      </c>
      <c r="U65">
        <v>348.97500000000002</v>
      </c>
      <c r="V65">
        <v>6.36</v>
      </c>
      <c r="W65">
        <v>20.8766</v>
      </c>
      <c r="X65">
        <v>70.009100000000004</v>
      </c>
      <c r="Y65">
        <v>0</v>
      </c>
      <c r="Z65">
        <v>0</v>
      </c>
      <c r="AA65">
        <v>14.04936</v>
      </c>
      <c r="AB65">
        <v>13.17004</v>
      </c>
      <c r="AC65">
        <v>19.35568</v>
      </c>
      <c r="AD65">
        <v>27.3447</v>
      </c>
      <c r="AE65">
        <v>49.436556000000003</v>
      </c>
      <c r="AF65">
        <v>28.594000000000001</v>
      </c>
      <c r="AG65">
        <v>39.409199999999998</v>
      </c>
      <c r="AH65">
        <v>142.05000000000001</v>
      </c>
      <c r="AI65">
        <v>3.1825000000000001</v>
      </c>
      <c r="AJ65">
        <v>0</v>
      </c>
      <c r="AK65">
        <v>50.76</v>
      </c>
      <c r="AL65">
        <v>47.642000000000003</v>
      </c>
      <c r="AM65">
        <v>0</v>
      </c>
      <c r="AN65">
        <v>0.70781000000000005</v>
      </c>
      <c r="AO65">
        <v>26.46</v>
      </c>
      <c r="AP65">
        <v>11.529</v>
      </c>
      <c r="AQ65">
        <v>62.244</v>
      </c>
      <c r="AR65">
        <v>20.975999999999999</v>
      </c>
      <c r="AS65">
        <v>15.87336</v>
      </c>
      <c r="AT65">
        <v>9.8900009999999998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69.559999999999988</v>
      </c>
      <c r="BA65">
        <f t="shared" si="1"/>
        <v>2224.9237350000008</v>
      </c>
      <c r="BB65">
        <v>62</v>
      </c>
      <c r="BD65">
        <v>21.82</v>
      </c>
      <c r="BE65">
        <v>4.07</v>
      </c>
      <c r="BF65">
        <v>0.81</v>
      </c>
      <c r="BG65">
        <v>1.98</v>
      </c>
      <c r="BH65">
        <v>5.26</v>
      </c>
      <c r="BI65">
        <v>6.79</v>
      </c>
      <c r="BJ65">
        <v>1.56</v>
      </c>
      <c r="BK65">
        <v>3.01</v>
      </c>
      <c r="BL65">
        <v>0.86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0.45</v>
      </c>
      <c r="BS65">
        <v>0.21</v>
      </c>
      <c r="BT65">
        <v>0</v>
      </c>
      <c r="BU65">
        <v>0</v>
      </c>
      <c r="BV65">
        <v>0</v>
      </c>
      <c r="BW65">
        <f t="shared" si="2"/>
        <v>69.559999999999988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118.067894</v>
      </c>
      <c r="L66">
        <v>545.02800000000002</v>
      </c>
      <c r="M66">
        <v>46</v>
      </c>
      <c r="N66">
        <v>118.125</v>
      </c>
      <c r="O66">
        <v>123.66562500000001</v>
      </c>
      <c r="P66">
        <v>125.25</v>
      </c>
      <c r="Q66">
        <v>11.9473</v>
      </c>
      <c r="R66">
        <v>23.294114</v>
      </c>
      <c r="S66">
        <v>15.1065</v>
      </c>
      <c r="T66">
        <v>0</v>
      </c>
      <c r="U66">
        <v>348.97500000000002</v>
      </c>
      <c r="V66">
        <v>6.36</v>
      </c>
      <c r="W66">
        <v>20.8766</v>
      </c>
      <c r="X66">
        <v>70.009100000000004</v>
      </c>
      <c r="Y66">
        <v>0</v>
      </c>
      <c r="Z66">
        <v>0</v>
      </c>
      <c r="AA66">
        <v>14.04936</v>
      </c>
      <c r="AB66">
        <v>13.17004</v>
      </c>
      <c r="AC66">
        <v>19.35568</v>
      </c>
      <c r="AD66">
        <v>27.3447</v>
      </c>
      <c r="AE66">
        <v>49.436556000000003</v>
      </c>
      <c r="AF66">
        <v>28.594000000000001</v>
      </c>
      <c r="AG66">
        <v>39.409199999999998</v>
      </c>
      <c r="AH66">
        <v>142.05000000000001</v>
      </c>
      <c r="AI66">
        <v>3.1825000000000001</v>
      </c>
      <c r="AJ66">
        <v>0</v>
      </c>
      <c r="AK66">
        <v>50.76</v>
      </c>
      <c r="AL66">
        <v>47.642000000000003</v>
      </c>
      <c r="AM66">
        <v>0</v>
      </c>
      <c r="AN66">
        <v>0.70781000000000005</v>
      </c>
      <c r="AO66">
        <v>26.46</v>
      </c>
      <c r="AP66">
        <v>11.529</v>
      </c>
      <c r="AQ66">
        <v>62.244</v>
      </c>
      <c r="AR66">
        <v>20.975999999999999</v>
      </c>
      <c r="AS66">
        <v>15.87336</v>
      </c>
      <c r="AT66">
        <v>9.8900009999999998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69.609999999999985</v>
      </c>
      <c r="BA66">
        <f t="shared" si="1"/>
        <v>2224.989340000001</v>
      </c>
      <c r="BB66">
        <v>63</v>
      </c>
      <c r="BD66">
        <v>21.82</v>
      </c>
      <c r="BE66">
        <v>4.07</v>
      </c>
      <c r="BF66">
        <v>0.81</v>
      </c>
      <c r="BG66">
        <v>1.98</v>
      </c>
      <c r="BH66">
        <v>5.26</v>
      </c>
      <c r="BI66">
        <v>6.79</v>
      </c>
      <c r="BJ66">
        <v>1.56</v>
      </c>
      <c r="BK66">
        <v>3.01</v>
      </c>
      <c r="BL66">
        <v>0.86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0.5</v>
      </c>
      <c r="BS66">
        <v>0.21</v>
      </c>
      <c r="BT66">
        <v>0</v>
      </c>
      <c r="BU66">
        <v>0</v>
      </c>
      <c r="BV66">
        <v>0</v>
      </c>
      <c r="BW66">
        <f t="shared" si="2"/>
        <v>69.609999999999985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118.05388600000001</v>
      </c>
      <c r="L67">
        <v>545.02800000000002</v>
      </c>
      <c r="M67">
        <v>46</v>
      </c>
      <c r="N67">
        <v>118.125</v>
      </c>
      <c r="O67">
        <v>123.66562500000001</v>
      </c>
      <c r="P67">
        <v>123.75</v>
      </c>
      <c r="Q67">
        <v>11.9473</v>
      </c>
      <c r="R67">
        <v>23.294114</v>
      </c>
      <c r="S67">
        <v>15.1065</v>
      </c>
      <c r="T67">
        <v>0</v>
      </c>
      <c r="U67">
        <v>348.97500000000002</v>
      </c>
      <c r="V67">
        <v>6.36</v>
      </c>
      <c r="W67">
        <v>20.8766</v>
      </c>
      <c r="X67">
        <v>70.009100000000004</v>
      </c>
      <c r="Y67">
        <v>0</v>
      </c>
      <c r="Z67">
        <v>0</v>
      </c>
      <c r="AA67">
        <v>14.04936</v>
      </c>
      <c r="AB67">
        <v>13.17004</v>
      </c>
      <c r="AC67">
        <v>9.6778399999999998</v>
      </c>
      <c r="AD67">
        <v>27.3447</v>
      </c>
      <c r="AE67">
        <v>49.436556000000003</v>
      </c>
      <c r="AF67">
        <v>28.594000000000001</v>
      </c>
      <c r="AG67">
        <v>39.409199999999998</v>
      </c>
      <c r="AH67">
        <v>142.05000000000001</v>
      </c>
      <c r="AI67">
        <v>3.1825000000000001</v>
      </c>
      <c r="AJ67">
        <v>0</v>
      </c>
      <c r="AK67">
        <v>50.76</v>
      </c>
      <c r="AL67">
        <v>47.642000000000003</v>
      </c>
      <c r="AM67">
        <v>0</v>
      </c>
      <c r="AN67">
        <v>0.70781000000000005</v>
      </c>
      <c r="AO67">
        <v>26.46</v>
      </c>
      <c r="AP67">
        <v>11.529</v>
      </c>
      <c r="AQ67">
        <v>62.244</v>
      </c>
      <c r="AR67">
        <v>15.456</v>
      </c>
      <c r="AS67">
        <v>15.87336</v>
      </c>
      <c r="AT67">
        <v>9.8900009999999998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69.55</v>
      </c>
      <c r="BA67">
        <f t="shared" si="1"/>
        <v>2208.2174920000011</v>
      </c>
      <c r="BB67">
        <v>64</v>
      </c>
      <c r="BD67">
        <v>21.82</v>
      </c>
      <c r="BE67">
        <v>4.07</v>
      </c>
      <c r="BF67">
        <v>0.81</v>
      </c>
      <c r="BG67">
        <v>1.98</v>
      </c>
      <c r="BH67">
        <v>5.26</v>
      </c>
      <c r="BI67">
        <v>6.79</v>
      </c>
      <c r="BJ67">
        <v>1.56</v>
      </c>
      <c r="BK67">
        <v>3</v>
      </c>
      <c r="BL67">
        <v>0.81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0.5</v>
      </c>
      <c r="BS67">
        <v>0.21</v>
      </c>
      <c r="BT67">
        <v>0</v>
      </c>
      <c r="BU67">
        <v>0</v>
      </c>
      <c r="BV67">
        <v>0</v>
      </c>
      <c r="BW67">
        <f t="shared" si="2"/>
        <v>69.55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118.069491</v>
      </c>
      <c r="L68">
        <v>545.02800000000002</v>
      </c>
      <c r="M68">
        <v>46</v>
      </c>
      <c r="N68">
        <v>118.125</v>
      </c>
      <c r="O68">
        <v>123.66562500000001</v>
      </c>
      <c r="P68">
        <v>123.75</v>
      </c>
      <c r="Q68">
        <v>11.9473</v>
      </c>
      <c r="R68">
        <v>23.294114</v>
      </c>
      <c r="S68">
        <v>15.1065</v>
      </c>
      <c r="T68">
        <v>0</v>
      </c>
      <c r="U68">
        <v>348.97500000000002</v>
      </c>
      <c r="V68">
        <v>6.36</v>
      </c>
      <c r="W68">
        <v>20.8766</v>
      </c>
      <c r="X68">
        <v>70.339100000000002</v>
      </c>
      <c r="Y68">
        <v>0</v>
      </c>
      <c r="Z68">
        <v>0</v>
      </c>
      <c r="AA68">
        <v>14.04936</v>
      </c>
      <c r="AB68">
        <v>13.17004</v>
      </c>
      <c r="AC68">
        <v>9.6778399999999998</v>
      </c>
      <c r="AD68">
        <v>27.3447</v>
      </c>
      <c r="AE68">
        <v>49.436556000000003</v>
      </c>
      <c r="AF68">
        <v>28.594000000000001</v>
      </c>
      <c r="AG68">
        <v>39.409199999999998</v>
      </c>
      <c r="AH68">
        <v>142.05000000000001</v>
      </c>
      <c r="AI68">
        <v>3.1825000000000001</v>
      </c>
      <c r="AJ68">
        <v>0</v>
      </c>
      <c r="AK68">
        <v>50.76</v>
      </c>
      <c r="AL68">
        <v>47.642000000000003</v>
      </c>
      <c r="AM68">
        <v>0</v>
      </c>
      <c r="AN68">
        <v>0.70781000000000005</v>
      </c>
      <c r="AO68">
        <v>26.46</v>
      </c>
      <c r="AP68">
        <v>11.529</v>
      </c>
      <c r="AQ68">
        <v>62.244</v>
      </c>
      <c r="AR68">
        <v>15.456</v>
      </c>
      <c r="AS68">
        <v>15.87336</v>
      </c>
      <c r="AT68">
        <v>9.8900009999999998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69.06</v>
      </c>
      <c r="BA68">
        <f t="shared" ref="BA68:BA99" si="4">SUM(B68:AZ68)</f>
        <v>2208.0730970000009</v>
      </c>
      <c r="BB68">
        <v>65</v>
      </c>
      <c r="BD68">
        <v>21.82</v>
      </c>
      <c r="BE68">
        <v>4.04</v>
      </c>
      <c r="BF68">
        <v>0.79</v>
      </c>
      <c r="BG68">
        <v>1.98</v>
      </c>
      <c r="BH68">
        <v>5.26</v>
      </c>
      <c r="BI68">
        <v>6.79</v>
      </c>
      <c r="BJ68">
        <v>1.56</v>
      </c>
      <c r="BK68">
        <v>2.56</v>
      </c>
      <c r="BL68">
        <v>0.81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0.5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69.06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118.106398</v>
      </c>
      <c r="L69">
        <v>545.02800000000002</v>
      </c>
      <c r="M69">
        <v>46</v>
      </c>
      <c r="N69">
        <v>118.125</v>
      </c>
      <c r="O69">
        <v>123.66562500000001</v>
      </c>
      <c r="P69">
        <v>123.75</v>
      </c>
      <c r="Q69">
        <v>11.951290999999999</v>
      </c>
      <c r="R69">
        <v>23.297273000000001</v>
      </c>
      <c r="S69">
        <v>15.1165</v>
      </c>
      <c r="T69">
        <v>0</v>
      </c>
      <c r="U69">
        <v>348.97500000000002</v>
      </c>
      <c r="V69">
        <v>6.36</v>
      </c>
      <c r="W69">
        <v>20.4269</v>
      </c>
      <c r="X69">
        <v>125.2099</v>
      </c>
      <c r="Y69">
        <v>0</v>
      </c>
      <c r="Z69">
        <v>0</v>
      </c>
      <c r="AA69">
        <v>14.04936</v>
      </c>
      <c r="AB69">
        <v>13.17004</v>
      </c>
      <c r="AC69">
        <v>9.6778399999999998</v>
      </c>
      <c r="AD69">
        <v>27.3447</v>
      </c>
      <c r="AE69">
        <v>49.436556000000003</v>
      </c>
      <c r="AF69">
        <v>28.594000000000001</v>
      </c>
      <c r="AG69">
        <v>39.409199999999998</v>
      </c>
      <c r="AH69">
        <v>142.05000000000001</v>
      </c>
      <c r="AI69">
        <v>3.1825000000000001</v>
      </c>
      <c r="AJ69">
        <v>0</v>
      </c>
      <c r="AK69">
        <v>50.76</v>
      </c>
      <c r="AL69">
        <v>47.642000000000003</v>
      </c>
      <c r="AM69">
        <v>0</v>
      </c>
      <c r="AN69">
        <v>0.70781000000000005</v>
      </c>
      <c r="AO69">
        <v>26.46</v>
      </c>
      <c r="AP69">
        <v>9.9917999999999996</v>
      </c>
      <c r="AQ69">
        <v>62.244</v>
      </c>
      <c r="AR69">
        <v>52.991999999999997</v>
      </c>
      <c r="AS69">
        <v>32.150280000000002</v>
      </c>
      <c r="AT69">
        <v>9.8900009999999998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69.06</v>
      </c>
      <c r="BA69">
        <f t="shared" si="4"/>
        <v>2314.8239740000004</v>
      </c>
      <c r="BB69">
        <v>66</v>
      </c>
      <c r="BD69">
        <v>21.82</v>
      </c>
      <c r="BE69">
        <v>4.04</v>
      </c>
      <c r="BF69">
        <v>0.79</v>
      </c>
      <c r="BG69">
        <v>1.98</v>
      </c>
      <c r="BH69">
        <v>5.26</v>
      </c>
      <c r="BI69">
        <v>6.79</v>
      </c>
      <c r="BJ69">
        <v>1.56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0.5</v>
      </c>
      <c r="BS69">
        <v>0.21</v>
      </c>
      <c r="BT69">
        <v>0</v>
      </c>
      <c r="BU69">
        <v>0</v>
      </c>
      <c r="BV69">
        <v>0</v>
      </c>
      <c r="BW69">
        <f t="shared" si="5"/>
        <v>69.06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118.125018</v>
      </c>
      <c r="L70">
        <v>545.02800000000002</v>
      </c>
      <c r="M70">
        <v>46</v>
      </c>
      <c r="N70">
        <v>118.125</v>
      </c>
      <c r="O70">
        <v>123.66562500000001</v>
      </c>
      <c r="P70">
        <v>123.75</v>
      </c>
      <c r="Q70">
        <v>11.951290999999999</v>
      </c>
      <c r="R70">
        <v>23.297273000000001</v>
      </c>
      <c r="S70">
        <v>15.1165</v>
      </c>
      <c r="T70">
        <v>0</v>
      </c>
      <c r="U70">
        <v>348.97500000000002</v>
      </c>
      <c r="V70">
        <v>6.36</v>
      </c>
      <c r="W70">
        <v>20.4269</v>
      </c>
      <c r="X70">
        <v>125.2099</v>
      </c>
      <c r="Y70">
        <v>0</v>
      </c>
      <c r="Z70">
        <v>0</v>
      </c>
      <c r="AA70">
        <v>14.04936</v>
      </c>
      <c r="AB70">
        <v>13.17004</v>
      </c>
      <c r="AC70">
        <v>9.6778399999999998</v>
      </c>
      <c r="AD70">
        <v>27.3447</v>
      </c>
      <c r="AE70">
        <v>49.436556000000003</v>
      </c>
      <c r="AF70">
        <v>28.594000000000001</v>
      </c>
      <c r="AG70">
        <v>39.409199999999998</v>
      </c>
      <c r="AH70">
        <v>142.05000000000001</v>
      </c>
      <c r="AI70">
        <v>3.1825000000000001</v>
      </c>
      <c r="AJ70">
        <v>0</v>
      </c>
      <c r="AK70">
        <v>50.76</v>
      </c>
      <c r="AL70">
        <v>47.642000000000003</v>
      </c>
      <c r="AM70">
        <v>0</v>
      </c>
      <c r="AN70">
        <v>0.70781000000000005</v>
      </c>
      <c r="AO70">
        <v>26.46</v>
      </c>
      <c r="AP70">
        <v>9.9917999999999996</v>
      </c>
      <c r="AQ70">
        <v>62.244</v>
      </c>
      <c r="AR70">
        <v>52.991999999999997</v>
      </c>
      <c r="AS70">
        <v>32.150280000000002</v>
      </c>
      <c r="AT70">
        <v>9.8900009999999998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69.06</v>
      </c>
      <c r="BA70">
        <f t="shared" si="4"/>
        <v>2314.8425940000002</v>
      </c>
      <c r="BB70">
        <v>67</v>
      </c>
      <c r="BD70">
        <v>21.82</v>
      </c>
      <c r="BE70">
        <v>4.04</v>
      </c>
      <c r="BF70">
        <v>0.79</v>
      </c>
      <c r="BG70">
        <v>1.98</v>
      </c>
      <c r="BH70">
        <v>5.26</v>
      </c>
      <c r="BI70">
        <v>6.79</v>
      </c>
      <c r="BJ70">
        <v>1.56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0.5</v>
      </c>
      <c r="BS70">
        <v>0.21</v>
      </c>
      <c r="BT70">
        <v>0</v>
      </c>
      <c r="BU70">
        <v>0</v>
      </c>
      <c r="BV70">
        <v>0</v>
      </c>
      <c r="BW70">
        <f t="shared" si="5"/>
        <v>69.06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118.043233</v>
      </c>
      <c r="L71">
        <v>545.02800000000002</v>
      </c>
      <c r="M71">
        <v>46</v>
      </c>
      <c r="N71">
        <v>118.125</v>
      </c>
      <c r="O71">
        <v>123.66562500000001</v>
      </c>
      <c r="P71">
        <v>123.75</v>
      </c>
      <c r="Q71">
        <v>11.945304</v>
      </c>
      <c r="R71">
        <v>23.288588000000001</v>
      </c>
      <c r="S71">
        <v>15.0365</v>
      </c>
      <c r="T71">
        <v>0</v>
      </c>
      <c r="U71">
        <v>348.97500000000002</v>
      </c>
      <c r="V71">
        <v>6.36</v>
      </c>
      <c r="W71">
        <v>19.852599999999999</v>
      </c>
      <c r="X71">
        <v>124.62990000000001</v>
      </c>
      <c r="Y71">
        <v>0</v>
      </c>
      <c r="Z71">
        <v>0</v>
      </c>
      <c r="AA71">
        <v>14.04936</v>
      </c>
      <c r="AB71">
        <v>13.17004</v>
      </c>
      <c r="AC71">
        <v>9.6778399999999998</v>
      </c>
      <c r="AD71">
        <v>27.3447</v>
      </c>
      <c r="AE71">
        <v>49.436556000000003</v>
      </c>
      <c r="AF71">
        <v>28.594000000000001</v>
      </c>
      <c r="AG71">
        <v>39.409199999999998</v>
      </c>
      <c r="AH71">
        <v>142.05000000000001</v>
      </c>
      <c r="AI71">
        <v>3.1825000000000001</v>
      </c>
      <c r="AJ71">
        <v>0</v>
      </c>
      <c r="AK71">
        <v>50.76</v>
      </c>
      <c r="AL71">
        <v>47.642000000000003</v>
      </c>
      <c r="AM71">
        <v>0</v>
      </c>
      <c r="AN71">
        <v>0.70781000000000005</v>
      </c>
      <c r="AO71">
        <v>26.46</v>
      </c>
      <c r="AP71">
        <v>9.9917999999999996</v>
      </c>
      <c r="AQ71">
        <v>62.244</v>
      </c>
      <c r="AR71">
        <v>15.456</v>
      </c>
      <c r="AS71">
        <v>32.150280000000002</v>
      </c>
      <c r="AT71">
        <v>9.8900009999999998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68.75</v>
      </c>
      <c r="BA71">
        <f t="shared" si="4"/>
        <v>2275.665837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6.79</v>
      </c>
      <c r="BJ71">
        <v>1.56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0.65</v>
      </c>
      <c r="BS71">
        <v>0.21</v>
      </c>
      <c r="BT71">
        <v>0</v>
      </c>
      <c r="BU71">
        <v>0</v>
      </c>
      <c r="BV71">
        <v>0</v>
      </c>
      <c r="BW71">
        <f t="shared" si="5"/>
        <v>68.75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118.06453999999999</v>
      </c>
      <c r="L72">
        <v>545.02800000000002</v>
      </c>
      <c r="M72">
        <v>46</v>
      </c>
      <c r="N72">
        <v>118.125</v>
      </c>
      <c r="O72">
        <v>123.66562500000001</v>
      </c>
      <c r="P72">
        <v>123.75</v>
      </c>
      <c r="Q72">
        <v>11.945304</v>
      </c>
      <c r="R72">
        <v>23.288588000000001</v>
      </c>
      <c r="S72">
        <v>15.0365</v>
      </c>
      <c r="T72">
        <v>0</v>
      </c>
      <c r="U72">
        <v>348.97500000000002</v>
      </c>
      <c r="V72">
        <v>15.464600000000001</v>
      </c>
      <c r="W72">
        <v>19.852599999999999</v>
      </c>
      <c r="X72">
        <v>124.62990000000001</v>
      </c>
      <c r="Y72">
        <v>0</v>
      </c>
      <c r="Z72">
        <v>0</v>
      </c>
      <c r="AA72">
        <v>14.04936</v>
      </c>
      <c r="AB72">
        <v>13.17004</v>
      </c>
      <c r="AC72">
        <v>9.6778399999999998</v>
      </c>
      <c r="AD72">
        <v>27.3447</v>
      </c>
      <c r="AE72">
        <v>49.436556000000003</v>
      </c>
      <c r="AF72">
        <v>28.594000000000001</v>
      </c>
      <c r="AG72">
        <v>39.409199999999998</v>
      </c>
      <c r="AH72">
        <v>142.05000000000001</v>
      </c>
      <c r="AI72">
        <v>3.1825000000000001</v>
      </c>
      <c r="AJ72">
        <v>0</v>
      </c>
      <c r="AK72">
        <v>50.76</v>
      </c>
      <c r="AL72">
        <v>47.642000000000003</v>
      </c>
      <c r="AM72">
        <v>0</v>
      </c>
      <c r="AN72">
        <v>0.70781000000000005</v>
      </c>
      <c r="AO72">
        <v>26.46</v>
      </c>
      <c r="AP72">
        <v>9.9917999999999996</v>
      </c>
      <c r="AQ72">
        <v>62.244</v>
      </c>
      <c r="AR72">
        <v>15.456</v>
      </c>
      <c r="AS72">
        <v>12.1068</v>
      </c>
      <c r="AT72">
        <v>9.8900009999999998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68.88</v>
      </c>
      <c r="BA72">
        <f t="shared" si="4"/>
        <v>2264.8782640000004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6.79</v>
      </c>
      <c r="BJ72">
        <v>1.56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0.78</v>
      </c>
      <c r="BS72">
        <v>0.21</v>
      </c>
      <c r="BT72">
        <v>0</v>
      </c>
      <c r="BU72">
        <v>0</v>
      </c>
      <c r="BV72">
        <v>0</v>
      </c>
      <c r="BW72">
        <f t="shared" si="5"/>
        <v>68.88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117.998774</v>
      </c>
      <c r="L73">
        <v>545.02800000000002</v>
      </c>
      <c r="M73">
        <v>46</v>
      </c>
      <c r="N73">
        <v>118.125</v>
      </c>
      <c r="O73">
        <v>123.66562500000001</v>
      </c>
      <c r="P73">
        <v>123.75</v>
      </c>
      <c r="Q73">
        <v>11.907605</v>
      </c>
      <c r="R73">
        <v>23.273630000000001</v>
      </c>
      <c r="S73">
        <v>21.626999999999999</v>
      </c>
      <c r="T73">
        <v>0</v>
      </c>
      <c r="U73">
        <v>348.97500000000002</v>
      </c>
      <c r="V73">
        <v>15.464600000000001</v>
      </c>
      <c r="W73">
        <v>28.733799999999999</v>
      </c>
      <c r="X73">
        <v>124.62990000000001</v>
      </c>
      <c r="Y73">
        <v>0</v>
      </c>
      <c r="Z73">
        <v>0</v>
      </c>
      <c r="AA73">
        <v>14.04936</v>
      </c>
      <c r="AB73">
        <v>13.17004</v>
      </c>
      <c r="AC73">
        <v>9.6778399999999998</v>
      </c>
      <c r="AD73">
        <v>27.3447</v>
      </c>
      <c r="AE73">
        <v>49.436556000000003</v>
      </c>
      <c r="AF73">
        <v>28.594000000000001</v>
      </c>
      <c r="AG73">
        <v>39.409199999999998</v>
      </c>
      <c r="AH73">
        <v>142.05000000000001</v>
      </c>
      <c r="AI73">
        <v>3.1825000000000001</v>
      </c>
      <c r="AJ73">
        <v>0</v>
      </c>
      <c r="AK73">
        <v>50.76</v>
      </c>
      <c r="AL73">
        <v>47.642000000000003</v>
      </c>
      <c r="AM73">
        <v>0</v>
      </c>
      <c r="AN73">
        <v>0.70781000000000005</v>
      </c>
      <c r="AO73">
        <v>26.46</v>
      </c>
      <c r="AP73">
        <v>9.4794</v>
      </c>
      <c r="AQ73">
        <v>62.244</v>
      </c>
      <c r="AR73">
        <v>15.456</v>
      </c>
      <c r="AS73">
        <v>12.1068</v>
      </c>
      <c r="AT73">
        <v>9.8900009999999998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</v>
      </c>
      <c r="BA73">
        <f t="shared" si="4"/>
        <v>2279.8391410000004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6.79</v>
      </c>
      <c r="BJ73">
        <v>1.56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0.9</v>
      </c>
      <c r="BS73">
        <v>0.21</v>
      </c>
      <c r="BT73">
        <v>0</v>
      </c>
      <c r="BU73">
        <v>0</v>
      </c>
      <c r="BV73">
        <v>0</v>
      </c>
      <c r="BW73">
        <f t="shared" si="5"/>
        <v>69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118.00592</v>
      </c>
      <c r="L74">
        <v>544.64800000000002</v>
      </c>
      <c r="M74">
        <v>46</v>
      </c>
      <c r="N74">
        <v>118.125</v>
      </c>
      <c r="O74">
        <v>123.66562500000001</v>
      </c>
      <c r="P74">
        <v>123.75</v>
      </c>
      <c r="Q74">
        <v>17.297699999999999</v>
      </c>
      <c r="R74">
        <v>34.593000000000004</v>
      </c>
      <c r="S74">
        <v>21.626999999999999</v>
      </c>
      <c r="T74">
        <v>0</v>
      </c>
      <c r="U74">
        <v>348.97500000000002</v>
      </c>
      <c r="V74">
        <v>19.885328999999999</v>
      </c>
      <c r="W74">
        <v>31.503799999999998</v>
      </c>
      <c r="X74">
        <v>146.2799</v>
      </c>
      <c r="Y74">
        <v>0</v>
      </c>
      <c r="Z74">
        <v>0</v>
      </c>
      <c r="AA74">
        <v>14.04936</v>
      </c>
      <c r="AB74">
        <v>13.17004</v>
      </c>
      <c r="AC74">
        <v>9.6778399999999998</v>
      </c>
      <c r="AD74">
        <v>27.3447</v>
      </c>
      <c r="AE74">
        <v>49.436556000000003</v>
      </c>
      <c r="AF74">
        <v>28.594000000000001</v>
      </c>
      <c r="AG74">
        <v>39.409199999999998</v>
      </c>
      <c r="AH74">
        <v>142.05000000000001</v>
      </c>
      <c r="AI74">
        <v>3.1825000000000001</v>
      </c>
      <c r="AJ74">
        <v>0</v>
      </c>
      <c r="AK74">
        <v>50.76</v>
      </c>
      <c r="AL74">
        <v>47.642000000000003</v>
      </c>
      <c r="AM74">
        <v>5.1986999999999997</v>
      </c>
      <c r="AN74">
        <v>0.70781000000000005</v>
      </c>
      <c r="AO74">
        <v>26.46</v>
      </c>
      <c r="AP74">
        <v>9.4794</v>
      </c>
      <c r="AQ74">
        <v>62.244</v>
      </c>
      <c r="AR74">
        <v>15.456</v>
      </c>
      <c r="AS74">
        <v>12.1068</v>
      </c>
      <c r="AT74">
        <v>9.8900009999999998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</v>
      </c>
      <c r="BA74">
        <f t="shared" si="4"/>
        <v>2330.2151810000005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6.79</v>
      </c>
      <c r="BJ74">
        <v>1.56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0.9</v>
      </c>
      <c r="BS74">
        <v>0.21</v>
      </c>
      <c r="BT74">
        <v>0</v>
      </c>
      <c r="BU74">
        <v>0</v>
      </c>
      <c r="BV74">
        <v>0</v>
      </c>
      <c r="BW74">
        <f t="shared" si="5"/>
        <v>69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117.936218</v>
      </c>
      <c r="L75">
        <v>544.64800000000002</v>
      </c>
      <c r="M75">
        <v>46</v>
      </c>
      <c r="N75">
        <v>118.125</v>
      </c>
      <c r="O75">
        <v>123.66562500000001</v>
      </c>
      <c r="P75">
        <v>123.75</v>
      </c>
      <c r="Q75">
        <v>17.297699999999999</v>
      </c>
      <c r="R75">
        <v>34.593000000000004</v>
      </c>
      <c r="S75">
        <v>21.626999999999999</v>
      </c>
      <c r="T75">
        <v>0</v>
      </c>
      <c r="U75">
        <v>348.97500000000002</v>
      </c>
      <c r="V75">
        <v>20.554600000000001</v>
      </c>
      <c r="W75">
        <v>31.503799999999998</v>
      </c>
      <c r="X75">
        <v>146.2799</v>
      </c>
      <c r="Y75">
        <v>0</v>
      </c>
      <c r="Z75">
        <v>0</v>
      </c>
      <c r="AA75">
        <v>14.04936</v>
      </c>
      <c r="AB75">
        <v>13.17004</v>
      </c>
      <c r="AC75">
        <v>19.35568</v>
      </c>
      <c r="AD75">
        <v>27.3447</v>
      </c>
      <c r="AE75">
        <v>49.436556000000003</v>
      </c>
      <c r="AF75">
        <v>28.594000000000001</v>
      </c>
      <c r="AG75">
        <v>39.409199999999998</v>
      </c>
      <c r="AH75">
        <v>142.05000000000001</v>
      </c>
      <c r="AI75">
        <v>3.1825000000000001</v>
      </c>
      <c r="AJ75">
        <v>0</v>
      </c>
      <c r="AK75">
        <v>50.76</v>
      </c>
      <c r="AL75">
        <v>47.642000000000003</v>
      </c>
      <c r="AM75">
        <v>8.6645000000000003</v>
      </c>
      <c r="AN75">
        <v>0.70781000000000005</v>
      </c>
      <c r="AO75">
        <v>26.46</v>
      </c>
      <c r="AP75">
        <v>9.4794</v>
      </c>
      <c r="AQ75">
        <v>62.244</v>
      </c>
      <c r="AR75">
        <v>15.456</v>
      </c>
      <c r="AS75">
        <v>12.1068</v>
      </c>
      <c r="AT75">
        <v>9.8900009999999998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68.86</v>
      </c>
      <c r="BA75">
        <f t="shared" si="4"/>
        <v>2343.8183900000008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6.79</v>
      </c>
      <c r="BJ75">
        <v>1.6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0.92</v>
      </c>
      <c r="BS75">
        <v>0.21</v>
      </c>
      <c r="BT75">
        <v>0</v>
      </c>
      <c r="BU75">
        <v>0</v>
      </c>
      <c r="BV75">
        <v>0</v>
      </c>
      <c r="BW75">
        <f t="shared" si="5"/>
        <v>68.86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133.03280000000001</v>
      </c>
      <c r="L76">
        <v>591.17769999999996</v>
      </c>
      <c r="M76">
        <v>46</v>
      </c>
      <c r="N76">
        <v>118.125</v>
      </c>
      <c r="O76">
        <v>123.66562500000001</v>
      </c>
      <c r="P76">
        <v>123.75</v>
      </c>
      <c r="Q76">
        <v>20.901807000000002</v>
      </c>
      <c r="R76">
        <v>42.033000000000001</v>
      </c>
      <c r="S76">
        <v>26.167000000000002</v>
      </c>
      <c r="T76">
        <v>0</v>
      </c>
      <c r="U76">
        <v>348.97500000000002</v>
      </c>
      <c r="V76">
        <v>20.554600000000001</v>
      </c>
      <c r="W76">
        <v>31.503799999999998</v>
      </c>
      <c r="X76">
        <v>146.2799</v>
      </c>
      <c r="Y76">
        <v>0</v>
      </c>
      <c r="Z76">
        <v>0</v>
      </c>
      <c r="AA76">
        <v>14.04936</v>
      </c>
      <c r="AB76">
        <v>26.34008</v>
      </c>
      <c r="AC76">
        <v>19.35568</v>
      </c>
      <c r="AD76">
        <v>27.3447</v>
      </c>
      <c r="AE76">
        <v>49.436556000000003</v>
      </c>
      <c r="AF76">
        <v>28.594000000000001</v>
      </c>
      <c r="AG76">
        <v>39.409199999999998</v>
      </c>
      <c r="AH76">
        <v>142.05000000000001</v>
      </c>
      <c r="AI76">
        <v>3.1825000000000001</v>
      </c>
      <c r="AJ76">
        <v>0</v>
      </c>
      <c r="AK76">
        <v>50.76</v>
      </c>
      <c r="AL76">
        <v>47.642000000000003</v>
      </c>
      <c r="AM76">
        <v>10.5307</v>
      </c>
      <c r="AN76">
        <v>0.70781000000000005</v>
      </c>
      <c r="AO76">
        <v>26.46</v>
      </c>
      <c r="AP76">
        <v>9.4794</v>
      </c>
      <c r="AQ76">
        <v>62.244</v>
      </c>
      <c r="AR76">
        <v>15.456</v>
      </c>
      <c r="AS76">
        <v>12.1068</v>
      </c>
      <c r="AT76">
        <v>9.8900009999999998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68.86</v>
      </c>
      <c r="BA76">
        <f t="shared" si="4"/>
        <v>2436.0650190000001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6.79</v>
      </c>
      <c r="BJ76">
        <v>1.6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0.92</v>
      </c>
      <c r="BS76">
        <v>0.21</v>
      </c>
      <c r="BT76">
        <v>0</v>
      </c>
      <c r="BU76">
        <v>0</v>
      </c>
      <c r="BV76">
        <v>0</v>
      </c>
      <c r="BW76">
        <f t="shared" si="5"/>
        <v>68.86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133.03280000000001</v>
      </c>
      <c r="L77">
        <v>591.17769999999996</v>
      </c>
      <c r="M77">
        <v>46</v>
      </c>
      <c r="N77">
        <v>118.125</v>
      </c>
      <c r="O77">
        <v>123.66562500000001</v>
      </c>
      <c r="P77">
        <v>123.75</v>
      </c>
      <c r="Q77">
        <v>21.637699999999999</v>
      </c>
      <c r="R77">
        <v>42.033000000000001</v>
      </c>
      <c r="S77">
        <v>26.167000000000002</v>
      </c>
      <c r="T77">
        <v>0</v>
      </c>
      <c r="U77">
        <v>348.97500000000002</v>
      </c>
      <c r="V77">
        <v>20.554600000000001</v>
      </c>
      <c r="W77">
        <v>31.503799999999998</v>
      </c>
      <c r="X77">
        <v>146.2799</v>
      </c>
      <c r="Y77">
        <v>0</v>
      </c>
      <c r="Z77">
        <v>0</v>
      </c>
      <c r="AA77">
        <v>14.04936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39.409199999999998</v>
      </c>
      <c r="AH77">
        <v>142.05000000000001</v>
      </c>
      <c r="AI77">
        <v>3.1825000000000001</v>
      </c>
      <c r="AJ77">
        <v>0</v>
      </c>
      <c r="AK77">
        <v>50.76</v>
      </c>
      <c r="AL77">
        <v>47.642000000000003</v>
      </c>
      <c r="AM77">
        <v>10.5307</v>
      </c>
      <c r="AN77">
        <v>0.70781000000000005</v>
      </c>
      <c r="AO77">
        <v>26.46</v>
      </c>
      <c r="AP77">
        <v>9.4794</v>
      </c>
      <c r="AQ77">
        <v>62.244</v>
      </c>
      <c r="AR77">
        <v>15.456</v>
      </c>
      <c r="AS77">
        <v>15.87336</v>
      </c>
      <c r="AT77">
        <v>9.8900009999999998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68.86</v>
      </c>
      <c r="BA77">
        <f t="shared" si="4"/>
        <v>2449.766916</v>
      </c>
      <c r="BB77">
        <v>74</v>
      </c>
      <c r="BD77">
        <v>21.82</v>
      </c>
      <c r="BE77">
        <v>3.58</v>
      </c>
      <c r="BF77">
        <v>0.79</v>
      </c>
      <c r="BG77">
        <v>1.92</v>
      </c>
      <c r="BH77">
        <v>5.26</v>
      </c>
      <c r="BI77">
        <v>6.79</v>
      </c>
      <c r="BJ77">
        <v>1.6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0.92</v>
      </c>
      <c r="BS77">
        <v>0.21</v>
      </c>
      <c r="BT77">
        <v>0</v>
      </c>
      <c r="BU77">
        <v>0</v>
      </c>
      <c r="BV77">
        <v>0</v>
      </c>
      <c r="BW77">
        <f t="shared" si="5"/>
        <v>68.86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133.03280000000001</v>
      </c>
      <c r="L78">
        <v>591.17769999999996</v>
      </c>
      <c r="M78">
        <v>46</v>
      </c>
      <c r="N78">
        <v>118.125</v>
      </c>
      <c r="O78">
        <v>123.66562500000001</v>
      </c>
      <c r="P78">
        <v>123.75</v>
      </c>
      <c r="Q78">
        <v>21.637699999999999</v>
      </c>
      <c r="R78">
        <v>42.033000000000001</v>
      </c>
      <c r="S78">
        <v>26.167000000000002</v>
      </c>
      <c r="T78">
        <v>0</v>
      </c>
      <c r="U78">
        <v>348.97500000000002</v>
      </c>
      <c r="V78">
        <v>20.554600000000001</v>
      </c>
      <c r="W78">
        <v>31.503799999999998</v>
      </c>
      <c r="X78">
        <v>146.2799</v>
      </c>
      <c r="Y78">
        <v>0</v>
      </c>
      <c r="Z78">
        <v>6.5537999999999998</v>
      </c>
      <c r="AA78">
        <v>28.09872</v>
      </c>
      <c r="AB78">
        <v>26.34008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39.409199999999998</v>
      </c>
      <c r="AH78">
        <v>142.05000000000001</v>
      </c>
      <c r="AI78">
        <v>5.0919999999999996</v>
      </c>
      <c r="AJ78">
        <v>0</v>
      </c>
      <c r="AK78">
        <v>50.76</v>
      </c>
      <c r="AL78">
        <v>58.1</v>
      </c>
      <c r="AM78">
        <v>10.5307</v>
      </c>
      <c r="AN78">
        <v>0.70781000000000005</v>
      </c>
      <c r="AO78">
        <v>26.46</v>
      </c>
      <c r="AP78">
        <v>9.4794</v>
      </c>
      <c r="AQ78">
        <v>62.244</v>
      </c>
      <c r="AR78">
        <v>15.456</v>
      </c>
      <c r="AS78">
        <v>15.87336</v>
      </c>
      <c r="AT78">
        <v>9.8900009999999998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68.86</v>
      </c>
      <c r="BA78">
        <f t="shared" si="4"/>
        <v>2482.7375760000004</v>
      </c>
      <c r="BB78">
        <v>75</v>
      </c>
      <c r="BD78">
        <v>21.82</v>
      </c>
      <c r="BE78">
        <v>3.58</v>
      </c>
      <c r="BF78">
        <v>0.79</v>
      </c>
      <c r="BG78">
        <v>1.92</v>
      </c>
      <c r="BH78">
        <v>5.26</v>
      </c>
      <c r="BI78">
        <v>6.79</v>
      </c>
      <c r="BJ78">
        <v>1.6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0.92</v>
      </c>
      <c r="BS78">
        <v>0.21</v>
      </c>
      <c r="BT78">
        <v>0</v>
      </c>
      <c r="BU78">
        <v>0</v>
      </c>
      <c r="BV78">
        <v>0</v>
      </c>
      <c r="BW78">
        <f t="shared" si="5"/>
        <v>68.86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213.81819999999999</v>
      </c>
      <c r="L79">
        <v>591.17769999999996</v>
      </c>
      <c r="M79">
        <v>46</v>
      </c>
      <c r="N79">
        <v>118.125</v>
      </c>
      <c r="O79">
        <v>123.66562500000001</v>
      </c>
      <c r="P79">
        <v>125.25</v>
      </c>
      <c r="Q79">
        <v>21.637699999999999</v>
      </c>
      <c r="R79">
        <v>42.033000000000001</v>
      </c>
      <c r="S79">
        <v>26.167000000000002</v>
      </c>
      <c r="T79">
        <v>0</v>
      </c>
      <c r="U79">
        <v>348.97500000000002</v>
      </c>
      <c r="V79">
        <v>20.554600000000001</v>
      </c>
      <c r="W79">
        <v>29.135999999999999</v>
      </c>
      <c r="X79">
        <v>146.2799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39.409199999999998</v>
      </c>
      <c r="AH79">
        <v>140.34540000000001</v>
      </c>
      <c r="AI79">
        <v>11.457000000000001</v>
      </c>
      <c r="AJ79">
        <v>0</v>
      </c>
      <c r="AK79">
        <v>50.76</v>
      </c>
      <c r="AL79">
        <v>83.664000000000001</v>
      </c>
      <c r="AM79">
        <v>15.836040000000001</v>
      </c>
      <c r="AN79">
        <v>0.76519999999999999</v>
      </c>
      <c r="AO79">
        <v>26.46</v>
      </c>
      <c r="AP79">
        <v>9.4794</v>
      </c>
      <c r="AQ79">
        <v>62.244</v>
      </c>
      <c r="AR79">
        <v>15.456</v>
      </c>
      <c r="AS79">
        <v>15.87336</v>
      </c>
      <c r="AT79">
        <v>9.8900009999999998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68.92</v>
      </c>
      <c r="BA79">
        <f t="shared" si="4"/>
        <v>2652.5672780000009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6.79</v>
      </c>
      <c r="BJ79">
        <v>1.6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0.98</v>
      </c>
      <c r="BS79">
        <v>0.21</v>
      </c>
      <c r="BT79">
        <v>0</v>
      </c>
      <c r="BU79">
        <v>0</v>
      </c>
      <c r="BV79">
        <v>0</v>
      </c>
      <c r="BW79">
        <f t="shared" si="5"/>
        <v>68.92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213.81819999999999</v>
      </c>
      <c r="L80">
        <v>591.17769999999996</v>
      </c>
      <c r="M80">
        <v>46</v>
      </c>
      <c r="N80">
        <v>118.125</v>
      </c>
      <c r="O80">
        <v>123.66562500000001</v>
      </c>
      <c r="P80">
        <v>125.25</v>
      </c>
      <c r="Q80">
        <v>21.637699999999999</v>
      </c>
      <c r="R80">
        <v>42.033000000000001</v>
      </c>
      <c r="S80">
        <v>26.167000000000002</v>
      </c>
      <c r="T80">
        <v>0</v>
      </c>
      <c r="U80">
        <v>348.97500000000002</v>
      </c>
      <c r="V80">
        <v>20.554600000000001</v>
      </c>
      <c r="W80">
        <v>29.135999999999999</v>
      </c>
      <c r="X80">
        <v>146.2799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39.409199999999998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15.836040000000001</v>
      </c>
      <c r="AN80">
        <v>0.76519999999999999</v>
      </c>
      <c r="AO80">
        <v>26.46</v>
      </c>
      <c r="AP80">
        <v>9.4794</v>
      </c>
      <c r="AQ80">
        <v>62.244</v>
      </c>
      <c r="AR80">
        <v>15.456</v>
      </c>
      <c r="AS80">
        <v>15.87336</v>
      </c>
      <c r="AT80">
        <v>9.8900009999999998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68.92</v>
      </c>
      <c r="BA80">
        <f t="shared" si="4"/>
        <v>2689.9934780000012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6.79</v>
      </c>
      <c r="BJ80">
        <v>1.6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0.98</v>
      </c>
      <c r="BS80">
        <v>0.21</v>
      </c>
      <c r="BT80">
        <v>0</v>
      </c>
      <c r="BU80">
        <v>0</v>
      </c>
      <c r="BV80">
        <v>0</v>
      </c>
      <c r="BW80">
        <f t="shared" si="5"/>
        <v>68.92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213.81819999999999</v>
      </c>
      <c r="L81">
        <v>591.17769999999996</v>
      </c>
      <c r="M81">
        <v>46</v>
      </c>
      <c r="N81">
        <v>118.125</v>
      </c>
      <c r="O81">
        <v>123.66562500000001</v>
      </c>
      <c r="P81">
        <v>127.5</v>
      </c>
      <c r="Q81">
        <v>21.637699999999999</v>
      </c>
      <c r="R81">
        <v>42.033000000000001</v>
      </c>
      <c r="S81">
        <v>26.167000000000002</v>
      </c>
      <c r="T81">
        <v>0</v>
      </c>
      <c r="U81">
        <v>348.97500000000002</v>
      </c>
      <c r="V81">
        <v>20.25</v>
      </c>
      <c r="W81">
        <v>28.7118</v>
      </c>
      <c r="X81">
        <v>144.13910000000001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39.409199999999998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83.664000000000001</v>
      </c>
      <c r="AM81">
        <v>15.836040000000001</v>
      </c>
      <c r="AN81">
        <v>0.76519999999999999</v>
      </c>
      <c r="AO81">
        <v>26.46</v>
      </c>
      <c r="AP81">
        <v>9.4794</v>
      </c>
      <c r="AQ81">
        <v>62.244</v>
      </c>
      <c r="AR81">
        <v>52.991999999999997</v>
      </c>
      <c r="AS81">
        <v>32.150280000000002</v>
      </c>
      <c r="AT81">
        <v>9.8900009999999998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68.92</v>
      </c>
      <c r="BA81">
        <f t="shared" si="4"/>
        <v>2743.1867980000015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6.79</v>
      </c>
      <c r="BJ81">
        <v>1.6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0.98</v>
      </c>
      <c r="BS81">
        <v>0.21</v>
      </c>
      <c r="BT81">
        <v>0</v>
      </c>
      <c r="BU81">
        <v>0</v>
      </c>
      <c r="BV81">
        <v>0</v>
      </c>
      <c r="BW81">
        <f t="shared" si="5"/>
        <v>68.92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153.03280000000001</v>
      </c>
      <c r="L82">
        <v>591.17769999999996</v>
      </c>
      <c r="M82">
        <v>46</v>
      </c>
      <c r="N82">
        <v>118.125</v>
      </c>
      <c r="O82">
        <v>123.66562500000001</v>
      </c>
      <c r="P82">
        <v>127.5</v>
      </c>
      <c r="Q82">
        <v>21.637699999999999</v>
      </c>
      <c r="R82">
        <v>42.033000000000001</v>
      </c>
      <c r="S82">
        <v>26.167000000000002</v>
      </c>
      <c r="T82">
        <v>0</v>
      </c>
      <c r="U82">
        <v>348.97500000000002</v>
      </c>
      <c r="V82">
        <v>20.25</v>
      </c>
      <c r="W82">
        <v>28.7118</v>
      </c>
      <c r="X82">
        <v>144.13910000000001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39.409199999999998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83.664000000000001</v>
      </c>
      <c r="AM82">
        <v>15.836040000000001</v>
      </c>
      <c r="AN82">
        <v>0.76519999999999999</v>
      </c>
      <c r="AO82">
        <v>26.46</v>
      </c>
      <c r="AP82">
        <v>9.4794</v>
      </c>
      <c r="AQ82">
        <v>62.244</v>
      </c>
      <c r="AR82">
        <v>52.991999999999997</v>
      </c>
      <c r="AS82">
        <v>32.150280000000002</v>
      </c>
      <c r="AT82">
        <v>9.8900009999999998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68.92</v>
      </c>
      <c r="BA82">
        <f t="shared" si="4"/>
        <v>2682.4013980000009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6.79</v>
      </c>
      <c r="BJ82">
        <v>1.6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0.98</v>
      </c>
      <c r="BS82">
        <v>0.21</v>
      </c>
      <c r="BT82">
        <v>0</v>
      </c>
      <c r="BU82">
        <v>0</v>
      </c>
      <c r="BV82">
        <v>0</v>
      </c>
      <c r="BW82">
        <f t="shared" si="5"/>
        <v>68.92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114.9928</v>
      </c>
      <c r="L83">
        <v>544.64800000000002</v>
      </c>
      <c r="M83">
        <v>46</v>
      </c>
      <c r="N83">
        <v>118.125</v>
      </c>
      <c r="O83">
        <v>123.66562500000001</v>
      </c>
      <c r="P83">
        <v>125.25</v>
      </c>
      <c r="Q83">
        <v>7.7043999999999997</v>
      </c>
      <c r="R83">
        <v>15.965299999999999</v>
      </c>
      <c r="S83">
        <v>10.0365</v>
      </c>
      <c r="T83">
        <v>0</v>
      </c>
      <c r="U83">
        <v>348.97500000000002</v>
      </c>
      <c r="V83">
        <v>11.45</v>
      </c>
      <c r="W83">
        <v>21.341799999999999</v>
      </c>
      <c r="X83">
        <v>146.2799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39.409199999999998</v>
      </c>
      <c r="AH83">
        <v>140.34540000000001</v>
      </c>
      <c r="AI83">
        <v>48.883200000000002</v>
      </c>
      <c r="AJ83">
        <v>0</v>
      </c>
      <c r="AK83">
        <v>50.76</v>
      </c>
      <c r="AL83">
        <v>83.664000000000001</v>
      </c>
      <c r="AM83">
        <v>15.836040000000001</v>
      </c>
      <c r="AN83">
        <v>0.76519999999999999</v>
      </c>
      <c r="AO83">
        <v>26.46</v>
      </c>
      <c r="AP83">
        <v>9.4794</v>
      </c>
      <c r="AQ83">
        <v>62.244</v>
      </c>
      <c r="AR83">
        <v>15.456</v>
      </c>
      <c r="AS83">
        <v>15.87336</v>
      </c>
      <c r="AT83">
        <v>9.8900009999999998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68.589999999999989</v>
      </c>
      <c r="BA83">
        <f t="shared" si="4"/>
        <v>2471.2780780000012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6.79</v>
      </c>
      <c r="BJ83">
        <v>1.6</v>
      </c>
      <c r="BK83">
        <v>2.56</v>
      </c>
      <c r="BL83">
        <v>0.81</v>
      </c>
      <c r="BM83">
        <v>0</v>
      </c>
      <c r="BN83">
        <v>0.49</v>
      </c>
      <c r="BO83">
        <v>13.77</v>
      </c>
      <c r="BP83">
        <v>3.73</v>
      </c>
      <c r="BQ83">
        <v>4.28</v>
      </c>
      <c r="BR83">
        <v>0.98</v>
      </c>
      <c r="BS83">
        <v>0.21</v>
      </c>
      <c r="BT83">
        <v>0</v>
      </c>
      <c r="BU83">
        <v>0</v>
      </c>
      <c r="BV83">
        <v>0</v>
      </c>
      <c r="BW83">
        <f t="shared" si="5"/>
        <v>68.589999999999989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114.9928</v>
      </c>
      <c r="L84">
        <v>544.64800000000002</v>
      </c>
      <c r="M84">
        <v>46</v>
      </c>
      <c r="N84">
        <v>118.125</v>
      </c>
      <c r="O84">
        <v>123.66562500000001</v>
      </c>
      <c r="P84">
        <v>125.25</v>
      </c>
      <c r="Q84">
        <v>7.7043999999999997</v>
      </c>
      <c r="R84">
        <v>15.965299999999999</v>
      </c>
      <c r="S84">
        <v>10.0365</v>
      </c>
      <c r="T84">
        <v>0</v>
      </c>
      <c r="U84">
        <v>348.97500000000002</v>
      </c>
      <c r="V84">
        <v>11.45</v>
      </c>
      <c r="W84">
        <v>21.341799999999999</v>
      </c>
      <c r="X84">
        <v>146.2799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39.409199999999998</v>
      </c>
      <c r="AH84">
        <v>140.34540000000001</v>
      </c>
      <c r="AI84">
        <v>48.883200000000002</v>
      </c>
      <c r="AJ84">
        <v>0</v>
      </c>
      <c r="AK84">
        <v>50.76</v>
      </c>
      <c r="AL84">
        <v>83.664000000000001</v>
      </c>
      <c r="AM84">
        <v>15.836040000000001</v>
      </c>
      <c r="AN84">
        <v>0.76519999999999999</v>
      </c>
      <c r="AO84">
        <v>26.46</v>
      </c>
      <c r="AP84">
        <v>9.4794</v>
      </c>
      <c r="AQ84">
        <v>62.244</v>
      </c>
      <c r="AR84">
        <v>15.456</v>
      </c>
      <c r="AS84">
        <v>15.87336</v>
      </c>
      <c r="AT84">
        <v>9.8900009999999998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68.589999999999989</v>
      </c>
      <c r="BA84">
        <f t="shared" si="4"/>
        <v>2471.2780780000012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6.79</v>
      </c>
      <c r="BJ84">
        <v>1.6</v>
      </c>
      <c r="BK84">
        <v>2.56</v>
      </c>
      <c r="BL84">
        <v>0.81</v>
      </c>
      <c r="BM84">
        <v>0</v>
      </c>
      <c r="BN84">
        <v>0.49</v>
      </c>
      <c r="BO84">
        <v>13.77</v>
      </c>
      <c r="BP84">
        <v>3.73</v>
      </c>
      <c r="BQ84">
        <v>4.28</v>
      </c>
      <c r="BR84">
        <v>0.98</v>
      </c>
      <c r="BS84">
        <v>0.21</v>
      </c>
      <c r="BT84">
        <v>0</v>
      </c>
      <c r="BU84">
        <v>0</v>
      </c>
      <c r="BV84">
        <v>0</v>
      </c>
      <c r="BW84">
        <f t="shared" si="5"/>
        <v>68.589999999999989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114.9928</v>
      </c>
      <c r="L85">
        <v>544.64800000000002</v>
      </c>
      <c r="M85">
        <v>46</v>
      </c>
      <c r="N85">
        <v>118.125</v>
      </c>
      <c r="O85">
        <v>123.66562500000001</v>
      </c>
      <c r="P85">
        <v>125.25</v>
      </c>
      <c r="Q85">
        <v>7.7043999999999997</v>
      </c>
      <c r="R85">
        <v>15.965299999999999</v>
      </c>
      <c r="S85">
        <v>10.0365</v>
      </c>
      <c r="T85">
        <v>0</v>
      </c>
      <c r="U85">
        <v>348.97500000000002</v>
      </c>
      <c r="V85">
        <v>11.45</v>
      </c>
      <c r="W85">
        <v>21.341799999999999</v>
      </c>
      <c r="X85">
        <v>146.2799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39.409199999999998</v>
      </c>
      <c r="AH85">
        <v>140.34540000000001</v>
      </c>
      <c r="AI85">
        <v>48.883200000000002</v>
      </c>
      <c r="AJ85">
        <v>0</v>
      </c>
      <c r="AK85">
        <v>50.76</v>
      </c>
      <c r="AL85">
        <v>58.1</v>
      </c>
      <c r="AM85">
        <v>15.836040000000001</v>
      </c>
      <c r="AN85">
        <v>0.76519999999999999</v>
      </c>
      <c r="AO85">
        <v>26.46</v>
      </c>
      <c r="AP85">
        <v>9.4794</v>
      </c>
      <c r="AQ85">
        <v>62.244</v>
      </c>
      <c r="AR85">
        <v>15.456</v>
      </c>
      <c r="AS85">
        <v>15.87336</v>
      </c>
      <c r="AT85">
        <v>9.8900009999999998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68.589999999999989</v>
      </c>
      <c r="BA85">
        <f t="shared" si="4"/>
        <v>2445.7140780000009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6.79</v>
      </c>
      <c r="BJ85">
        <v>1.6</v>
      </c>
      <c r="BK85">
        <v>2.56</v>
      </c>
      <c r="BL85">
        <v>0.81</v>
      </c>
      <c r="BM85">
        <v>0</v>
      </c>
      <c r="BN85">
        <v>0.49</v>
      </c>
      <c r="BO85">
        <v>13.77</v>
      </c>
      <c r="BP85">
        <v>3.73</v>
      </c>
      <c r="BQ85">
        <v>4.28</v>
      </c>
      <c r="BR85">
        <v>0.98</v>
      </c>
      <c r="BS85">
        <v>0.21</v>
      </c>
      <c r="BT85">
        <v>0</v>
      </c>
      <c r="BU85">
        <v>0</v>
      </c>
      <c r="BV85">
        <v>0</v>
      </c>
      <c r="BW85">
        <f t="shared" si="5"/>
        <v>68.589999999999989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114.9928</v>
      </c>
      <c r="L86">
        <v>544.64800000000002</v>
      </c>
      <c r="M86">
        <v>46</v>
      </c>
      <c r="N86">
        <v>118.125</v>
      </c>
      <c r="O86">
        <v>123.66562500000001</v>
      </c>
      <c r="P86">
        <v>125.25</v>
      </c>
      <c r="Q86">
        <v>7.7043999999999997</v>
      </c>
      <c r="R86">
        <v>15.965299999999999</v>
      </c>
      <c r="S86">
        <v>10.0365</v>
      </c>
      <c r="T86">
        <v>0</v>
      </c>
      <c r="U86">
        <v>348.97500000000002</v>
      </c>
      <c r="V86">
        <v>11.45</v>
      </c>
      <c r="W86">
        <v>21.341799999999999</v>
      </c>
      <c r="X86">
        <v>146.2799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39.409199999999998</v>
      </c>
      <c r="AH86">
        <v>140.34540000000001</v>
      </c>
      <c r="AI86">
        <v>14.003</v>
      </c>
      <c r="AJ86">
        <v>0</v>
      </c>
      <c r="AK86">
        <v>50.76</v>
      </c>
      <c r="AL86">
        <v>58.1</v>
      </c>
      <c r="AM86">
        <v>15.836040000000001</v>
      </c>
      <c r="AN86">
        <v>0.76519999999999999</v>
      </c>
      <c r="AO86">
        <v>26.46</v>
      </c>
      <c r="AP86">
        <v>9.4794</v>
      </c>
      <c r="AQ86">
        <v>62.244</v>
      </c>
      <c r="AR86">
        <v>15.456</v>
      </c>
      <c r="AS86">
        <v>15.87336</v>
      </c>
      <c r="AT86">
        <v>9.8900009999999998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68.589999999999989</v>
      </c>
      <c r="BA86">
        <f t="shared" si="4"/>
        <v>2410.8338780000008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6.79</v>
      </c>
      <c r="BJ86">
        <v>1.6</v>
      </c>
      <c r="BK86">
        <v>2.56</v>
      </c>
      <c r="BL86">
        <v>0.81</v>
      </c>
      <c r="BM86">
        <v>0</v>
      </c>
      <c r="BN86">
        <v>0.49</v>
      </c>
      <c r="BO86">
        <v>13.77</v>
      </c>
      <c r="BP86">
        <v>3.73</v>
      </c>
      <c r="BQ86">
        <v>4.28</v>
      </c>
      <c r="BR86">
        <v>0.98</v>
      </c>
      <c r="BS86">
        <v>0.21</v>
      </c>
      <c r="BT86">
        <v>0</v>
      </c>
      <c r="BU86">
        <v>0</v>
      </c>
      <c r="BV86">
        <v>0</v>
      </c>
      <c r="BW86">
        <f t="shared" si="5"/>
        <v>68.589999999999989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114.9928</v>
      </c>
      <c r="L87">
        <v>545.02800000000002</v>
      </c>
      <c r="M87">
        <v>46</v>
      </c>
      <c r="N87">
        <v>118.125</v>
      </c>
      <c r="O87">
        <v>123.66562500000001</v>
      </c>
      <c r="P87">
        <v>125.25</v>
      </c>
      <c r="Q87">
        <v>11.164816</v>
      </c>
      <c r="R87">
        <v>22.448877</v>
      </c>
      <c r="S87">
        <v>14.214494</v>
      </c>
      <c r="T87">
        <v>0</v>
      </c>
      <c r="U87">
        <v>348.97500000000002</v>
      </c>
      <c r="V87">
        <v>11.36</v>
      </c>
      <c r="W87">
        <v>21.6782</v>
      </c>
      <c r="X87">
        <v>96.489099999999993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39.409199999999998</v>
      </c>
      <c r="AH87">
        <v>140.34540000000001</v>
      </c>
      <c r="AI87">
        <v>14.003</v>
      </c>
      <c r="AJ87">
        <v>0</v>
      </c>
      <c r="AK87">
        <v>50.76</v>
      </c>
      <c r="AL87">
        <v>47.642000000000003</v>
      </c>
      <c r="AM87">
        <v>10.5307</v>
      </c>
      <c r="AN87">
        <v>0.76519999999999999</v>
      </c>
      <c r="AO87">
        <v>22.638000000000002</v>
      </c>
      <c r="AP87">
        <v>9.4794</v>
      </c>
      <c r="AQ87">
        <v>62.244</v>
      </c>
      <c r="AR87">
        <v>15.456</v>
      </c>
      <c r="AS87">
        <v>15.87336</v>
      </c>
      <c r="AT87">
        <v>9.8900009999999998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68.529999999999987</v>
      </c>
      <c r="BA87">
        <f t="shared" si="4"/>
        <v>2335.5538809999998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6.79</v>
      </c>
      <c r="BJ87">
        <v>1.6</v>
      </c>
      <c r="BK87">
        <v>2.56</v>
      </c>
      <c r="BL87">
        <v>0.81</v>
      </c>
      <c r="BM87">
        <v>0</v>
      </c>
      <c r="BN87">
        <v>0.49</v>
      </c>
      <c r="BO87">
        <v>13.77</v>
      </c>
      <c r="BP87">
        <v>3.73</v>
      </c>
      <c r="BQ87">
        <v>4.28</v>
      </c>
      <c r="BR87">
        <v>0.92</v>
      </c>
      <c r="BS87">
        <v>0.21</v>
      </c>
      <c r="BT87">
        <v>0</v>
      </c>
      <c r="BU87">
        <v>0</v>
      </c>
      <c r="BV87">
        <v>0</v>
      </c>
      <c r="BW87">
        <f t="shared" si="5"/>
        <v>68.529999999999987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115.49434100000001</v>
      </c>
      <c r="L88">
        <v>545.02800000000002</v>
      </c>
      <c r="M88">
        <v>46</v>
      </c>
      <c r="N88">
        <v>118.125</v>
      </c>
      <c r="O88">
        <v>123.66562500000001</v>
      </c>
      <c r="P88">
        <v>125.25</v>
      </c>
      <c r="Q88">
        <v>11.164816</v>
      </c>
      <c r="R88">
        <v>22.448877</v>
      </c>
      <c r="S88">
        <v>14.214494</v>
      </c>
      <c r="T88">
        <v>0</v>
      </c>
      <c r="U88">
        <v>348.97500000000002</v>
      </c>
      <c r="V88">
        <v>11.36</v>
      </c>
      <c r="W88">
        <v>21.6782</v>
      </c>
      <c r="X88">
        <v>96.489099999999993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39.409199999999998</v>
      </c>
      <c r="AH88">
        <v>140.34540000000001</v>
      </c>
      <c r="AI88">
        <v>14.003</v>
      </c>
      <c r="AJ88">
        <v>0</v>
      </c>
      <c r="AK88">
        <v>50.76</v>
      </c>
      <c r="AL88">
        <v>47.642000000000003</v>
      </c>
      <c r="AM88">
        <v>10.5307</v>
      </c>
      <c r="AN88">
        <v>0.76519999999999999</v>
      </c>
      <c r="AO88">
        <v>22.638000000000002</v>
      </c>
      <c r="AP88">
        <v>9.4794</v>
      </c>
      <c r="AQ88">
        <v>62.244</v>
      </c>
      <c r="AR88">
        <v>22.08</v>
      </c>
      <c r="AS88">
        <v>15.87336</v>
      </c>
      <c r="AT88">
        <v>9.8900009999999998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68.529999999999987</v>
      </c>
      <c r="BA88">
        <f t="shared" si="4"/>
        <v>2342.6794219999997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6.79</v>
      </c>
      <c r="BJ88">
        <v>1.6</v>
      </c>
      <c r="BK88">
        <v>2.56</v>
      </c>
      <c r="BL88">
        <v>0.81</v>
      </c>
      <c r="BM88">
        <v>0</v>
      </c>
      <c r="BN88">
        <v>0.49</v>
      </c>
      <c r="BO88">
        <v>13.77</v>
      </c>
      <c r="BP88">
        <v>3.73</v>
      </c>
      <c r="BQ88">
        <v>4.28</v>
      </c>
      <c r="BR88">
        <v>0.92</v>
      </c>
      <c r="BS88">
        <v>0.21</v>
      </c>
      <c r="BT88">
        <v>0</v>
      </c>
      <c r="BU88">
        <v>0</v>
      </c>
      <c r="BV88">
        <v>0</v>
      </c>
      <c r="BW88">
        <f t="shared" si="5"/>
        <v>68.529999999999987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115.484919</v>
      </c>
      <c r="L89">
        <v>434.1</v>
      </c>
      <c r="M89">
        <v>46</v>
      </c>
      <c r="N89">
        <v>118.125</v>
      </c>
      <c r="O89">
        <v>123.66562500000001</v>
      </c>
      <c r="P89">
        <v>128.25</v>
      </c>
      <c r="Q89">
        <v>11.164816</v>
      </c>
      <c r="R89">
        <v>22.757491000000002</v>
      </c>
      <c r="S89">
        <v>14.214494</v>
      </c>
      <c r="T89">
        <v>0</v>
      </c>
      <c r="U89">
        <v>348.97500000000002</v>
      </c>
      <c r="V89">
        <v>5.5438999999999998</v>
      </c>
      <c r="W89">
        <v>18.124199999999998</v>
      </c>
      <c r="X89">
        <v>75.259100000000004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39.409199999999998</v>
      </c>
      <c r="AH89">
        <v>140.34540000000001</v>
      </c>
      <c r="AI89">
        <v>14.003</v>
      </c>
      <c r="AJ89">
        <v>0</v>
      </c>
      <c r="AK89">
        <v>50.76</v>
      </c>
      <c r="AL89">
        <v>47.642000000000003</v>
      </c>
      <c r="AM89">
        <v>10.5307</v>
      </c>
      <c r="AN89">
        <v>0.76519999999999999</v>
      </c>
      <c r="AO89">
        <v>22.638000000000002</v>
      </c>
      <c r="AP89">
        <v>9.4794</v>
      </c>
      <c r="AQ89">
        <v>62.244</v>
      </c>
      <c r="AR89">
        <v>22.08</v>
      </c>
      <c r="AS89">
        <v>15.87336</v>
      </c>
      <c r="AT89">
        <v>9.8900009999999998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68.529999999999987</v>
      </c>
      <c r="BA89">
        <f t="shared" si="4"/>
        <v>2201.1505139999999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6.79</v>
      </c>
      <c r="BJ89">
        <v>1.6</v>
      </c>
      <c r="BK89">
        <v>2.56</v>
      </c>
      <c r="BL89">
        <v>0.81</v>
      </c>
      <c r="BM89">
        <v>0</v>
      </c>
      <c r="BN89">
        <v>0.49</v>
      </c>
      <c r="BO89">
        <v>13.77</v>
      </c>
      <c r="BP89">
        <v>3.73</v>
      </c>
      <c r="BQ89">
        <v>4.28</v>
      </c>
      <c r="BR89">
        <v>0.92</v>
      </c>
      <c r="BS89">
        <v>0.21</v>
      </c>
      <c r="BT89">
        <v>0</v>
      </c>
      <c r="BU89">
        <v>0</v>
      </c>
      <c r="BV89">
        <v>0</v>
      </c>
      <c r="BW89">
        <f t="shared" si="5"/>
        <v>68.529999999999987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116.609127</v>
      </c>
      <c r="L90">
        <v>364.1</v>
      </c>
      <c r="M90">
        <v>46</v>
      </c>
      <c r="N90">
        <v>118.125</v>
      </c>
      <c r="O90">
        <v>123.66562500000001</v>
      </c>
      <c r="P90">
        <v>128.25</v>
      </c>
      <c r="Q90">
        <v>11.164816</v>
      </c>
      <c r="R90">
        <v>22.757491000000002</v>
      </c>
      <c r="S90">
        <v>14.214494</v>
      </c>
      <c r="T90">
        <v>0</v>
      </c>
      <c r="U90">
        <v>348.97500000000002</v>
      </c>
      <c r="V90">
        <v>5.5438999999999998</v>
      </c>
      <c r="W90">
        <v>18.124199999999998</v>
      </c>
      <c r="X90">
        <v>75.259100000000004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39.409199999999998</v>
      </c>
      <c r="AH90">
        <v>140.34540000000001</v>
      </c>
      <c r="AI90">
        <v>14.003</v>
      </c>
      <c r="AJ90">
        <v>0</v>
      </c>
      <c r="AK90">
        <v>50.76</v>
      </c>
      <c r="AL90">
        <v>47.642000000000003</v>
      </c>
      <c r="AM90">
        <v>10.5307</v>
      </c>
      <c r="AN90">
        <v>0.76519999999999999</v>
      </c>
      <c r="AO90">
        <v>22.638000000000002</v>
      </c>
      <c r="AP90">
        <v>9.4794</v>
      </c>
      <c r="AQ90">
        <v>62.244</v>
      </c>
      <c r="AR90">
        <v>22.08</v>
      </c>
      <c r="AS90">
        <v>15.87336</v>
      </c>
      <c r="AT90">
        <v>9.8900009999999998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68.529999999999987</v>
      </c>
      <c r="BA90">
        <f t="shared" si="4"/>
        <v>2132.2747219999997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6.79</v>
      </c>
      <c r="BJ90">
        <v>1.6</v>
      </c>
      <c r="BK90">
        <v>2.56</v>
      </c>
      <c r="BL90">
        <v>0.81</v>
      </c>
      <c r="BM90">
        <v>0</v>
      </c>
      <c r="BN90">
        <v>0.49</v>
      </c>
      <c r="BO90">
        <v>13.77</v>
      </c>
      <c r="BP90">
        <v>3.73</v>
      </c>
      <c r="BQ90">
        <v>4.28</v>
      </c>
      <c r="BR90">
        <v>0.92</v>
      </c>
      <c r="BS90">
        <v>0.21</v>
      </c>
      <c r="BT90">
        <v>0</v>
      </c>
      <c r="BU90">
        <v>0</v>
      </c>
      <c r="BV90">
        <v>0</v>
      </c>
      <c r="BW90">
        <f t="shared" si="5"/>
        <v>68.529999999999987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117.253968</v>
      </c>
      <c r="L91">
        <v>355.732484</v>
      </c>
      <c r="M91">
        <v>46</v>
      </c>
      <c r="N91">
        <v>118.125</v>
      </c>
      <c r="O91">
        <v>123.66562500000001</v>
      </c>
      <c r="P91">
        <v>128.25</v>
      </c>
      <c r="Q91">
        <v>11.164816</v>
      </c>
      <c r="R91">
        <v>22.757491000000002</v>
      </c>
      <c r="S91">
        <v>14.214494</v>
      </c>
      <c r="T91">
        <v>0</v>
      </c>
      <c r="U91">
        <v>348.97500000000002</v>
      </c>
      <c r="V91">
        <v>5.5438999999999998</v>
      </c>
      <c r="W91">
        <v>18.124199999999998</v>
      </c>
      <c r="X91">
        <v>75.259100000000004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47.642000000000003</v>
      </c>
      <c r="AM91">
        <v>15.836040000000001</v>
      </c>
      <c r="AN91">
        <v>0.76519999999999999</v>
      </c>
      <c r="AO91">
        <v>22.638000000000002</v>
      </c>
      <c r="AP91">
        <v>9.4794</v>
      </c>
      <c r="AQ91">
        <v>62.244</v>
      </c>
      <c r="AR91">
        <v>15.456</v>
      </c>
      <c r="AS91">
        <v>15.87336</v>
      </c>
      <c r="AT91">
        <v>9.8900009999999998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</v>
      </c>
      <c r="BA91">
        <f t="shared" si="4"/>
        <v>2113.9312309999987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6.79</v>
      </c>
      <c r="BJ91">
        <v>1.56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0.9</v>
      </c>
      <c r="BS91">
        <v>0.21</v>
      </c>
      <c r="BT91">
        <v>0</v>
      </c>
      <c r="BU91">
        <v>0</v>
      </c>
      <c r="BV91">
        <v>0</v>
      </c>
      <c r="BW91">
        <f t="shared" si="5"/>
        <v>69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117.262501</v>
      </c>
      <c r="L92">
        <v>355.732484</v>
      </c>
      <c r="M92">
        <v>46</v>
      </c>
      <c r="N92">
        <v>118.125</v>
      </c>
      <c r="O92">
        <v>123.66562500000001</v>
      </c>
      <c r="P92">
        <v>128.25</v>
      </c>
      <c r="Q92">
        <v>11.164816</v>
      </c>
      <c r="R92">
        <v>22.757491000000002</v>
      </c>
      <c r="S92">
        <v>14.214494</v>
      </c>
      <c r="T92">
        <v>0</v>
      </c>
      <c r="U92">
        <v>348.97500000000002</v>
      </c>
      <c r="V92">
        <v>5.5438999999999998</v>
      </c>
      <c r="W92">
        <v>18.124199999999998</v>
      </c>
      <c r="X92">
        <v>75.259100000000004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47.642000000000003</v>
      </c>
      <c r="AM92">
        <v>15.836040000000001</v>
      </c>
      <c r="AN92">
        <v>0.76519999999999999</v>
      </c>
      <c r="AO92">
        <v>22.638000000000002</v>
      </c>
      <c r="AP92">
        <v>9.4794</v>
      </c>
      <c r="AQ92">
        <v>62.244</v>
      </c>
      <c r="AR92">
        <v>15.456</v>
      </c>
      <c r="AS92">
        <v>15.87336</v>
      </c>
      <c r="AT92">
        <v>9.8900009999999998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</v>
      </c>
      <c r="BA92">
        <f t="shared" si="4"/>
        <v>2113.9397639999988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6.79</v>
      </c>
      <c r="BJ92">
        <v>1.56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0.9</v>
      </c>
      <c r="BS92">
        <v>0.21</v>
      </c>
      <c r="BT92">
        <v>0</v>
      </c>
      <c r="BU92">
        <v>0</v>
      </c>
      <c r="BV92">
        <v>0</v>
      </c>
      <c r="BW92">
        <f t="shared" si="5"/>
        <v>69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118.343023</v>
      </c>
      <c r="L93">
        <v>358.17425100000003</v>
      </c>
      <c r="M93">
        <v>46</v>
      </c>
      <c r="N93">
        <v>118.125</v>
      </c>
      <c r="O93">
        <v>123.66562500000001</v>
      </c>
      <c r="P93">
        <v>128.25</v>
      </c>
      <c r="Q93">
        <v>11.164816</v>
      </c>
      <c r="R93">
        <v>22.757491000000002</v>
      </c>
      <c r="S93">
        <v>14.214494</v>
      </c>
      <c r="T93">
        <v>0</v>
      </c>
      <c r="U93">
        <v>348.97500000000002</v>
      </c>
      <c r="V93">
        <v>5.5438999999999998</v>
      </c>
      <c r="W93">
        <v>18.124199999999998</v>
      </c>
      <c r="X93">
        <v>75.259100000000004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47.642000000000003</v>
      </c>
      <c r="AM93">
        <v>15.836040000000001</v>
      </c>
      <c r="AN93">
        <v>0.76519999999999999</v>
      </c>
      <c r="AO93">
        <v>22.638000000000002</v>
      </c>
      <c r="AP93">
        <v>9.4794</v>
      </c>
      <c r="AQ93">
        <v>62.244</v>
      </c>
      <c r="AR93">
        <v>15.456</v>
      </c>
      <c r="AS93">
        <v>15.87336</v>
      </c>
      <c r="AT93">
        <v>9.8900009999999998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</v>
      </c>
      <c r="BA93">
        <f t="shared" si="4"/>
        <v>2117.4620529999993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6.79</v>
      </c>
      <c r="BJ93">
        <v>1.56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0.9</v>
      </c>
      <c r="BS93">
        <v>0.21</v>
      </c>
      <c r="BT93">
        <v>0</v>
      </c>
      <c r="BU93">
        <v>0</v>
      </c>
      <c r="BV93">
        <v>0</v>
      </c>
      <c r="BW93">
        <f t="shared" si="5"/>
        <v>69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118.35261199999999</v>
      </c>
      <c r="L94">
        <v>358.17425100000003</v>
      </c>
      <c r="M94">
        <v>46</v>
      </c>
      <c r="N94">
        <v>118.125</v>
      </c>
      <c r="O94">
        <v>123.66562500000001</v>
      </c>
      <c r="P94">
        <v>128.25</v>
      </c>
      <c r="Q94">
        <v>11.164816</v>
      </c>
      <c r="R94">
        <v>22.757491000000002</v>
      </c>
      <c r="S94">
        <v>14.214494</v>
      </c>
      <c r="T94">
        <v>0</v>
      </c>
      <c r="U94">
        <v>348.97500000000002</v>
      </c>
      <c r="V94">
        <v>5.5438999999999998</v>
      </c>
      <c r="W94">
        <v>18.124199999999998</v>
      </c>
      <c r="X94">
        <v>75.259100000000004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47.642000000000003</v>
      </c>
      <c r="AM94">
        <v>15.836040000000001</v>
      </c>
      <c r="AN94">
        <v>0.76519999999999999</v>
      </c>
      <c r="AO94">
        <v>22.638000000000002</v>
      </c>
      <c r="AP94">
        <v>9.4794</v>
      </c>
      <c r="AQ94">
        <v>62.244</v>
      </c>
      <c r="AR94">
        <v>15.456</v>
      </c>
      <c r="AS94">
        <v>15.87336</v>
      </c>
      <c r="AT94">
        <v>9.8900009999999998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</v>
      </c>
      <c r="BA94">
        <f t="shared" si="4"/>
        <v>2117.4716419999991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6.79</v>
      </c>
      <c r="BJ94">
        <v>1.56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0.9</v>
      </c>
      <c r="BS94">
        <v>0.21</v>
      </c>
      <c r="BT94">
        <v>0</v>
      </c>
      <c r="BU94">
        <v>0</v>
      </c>
      <c r="BV94">
        <v>0</v>
      </c>
      <c r="BW94">
        <f t="shared" si="5"/>
        <v>69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118.3399</v>
      </c>
      <c r="L95">
        <v>358.17425100000003</v>
      </c>
      <c r="M95">
        <v>46</v>
      </c>
      <c r="N95">
        <v>118.125</v>
      </c>
      <c r="O95">
        <v>123.66562500000001</v>
      </c>
      <c r="P95">
        <v>128.25</v>
      </c>
      <c r="Q95">
        <v>11.164816</v>
      </c>
      <c r="R95">
        <v>22.757491000000002</v>
      </c>
      <c r="S95">
        <v>14.214494</v>
      </c>
      <c r="T95">
        <v>0</v>
      </c>
      <c r="U95">
        <v>348.97500000000002</v>
      </c>
      <c r="V95">
        <v>5.5438999999999998</v>
      </c>
      <c r="W95">
        <v>18.124199999999998</v>
      </c>
      <c r="X95">
        <v>75.259100000000004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50.76</v>
      </c>
      <c r="AL95">
        <v>47.642000000000003</v>
      </c>
      <c r="AM95">
        <v>10.5307</v>
      </c>
      <c r="AN95">
        <v>0.76519999999999999</v>
      </c>
      <c r="AO95">
        <v>22.638000000000002</v>
      </c>
      <c r="AP95">
        <v>10.504200000000001</v>
      </c>
      <c r="AQ95">
        <v>62.244</v>
      </c>
      <c r="AR95">
        <v>15.456</v>
      </c>
      <c r="AS95">
        <v>10.7616</v>
      </c>
      <c r="AT95">
        <v>9.8900009999999998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</v>
      </c>
      <c r="BA95">
        <f t="shared" si="4"/>
        <v>2103.8357859999996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6.79</v>
      </c>
      <c r="BJ95">
        <v>1.56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0.9</v>
      </c>
      <c r="BS95">
        <v>0.21</v>
      </c>
      <c r="BT95">
        <v>0</v>
      </c>
      <c r="BU95">
        <v>0</v>
      </c>
      <c r="BV95">
        <v>0</v>
      </c>
      <c r="BW95">
        <f t="shared" si="5"/>
        <v>69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118.33557</v>
      </c>
      <c r="L96">
        <v>358.17425100000003</v>
      </c>
      <c r="M96">
        <v>46</v>
      </c>
      <c r="N96">
        <v>118.125</v>
      </c>
      <c r="O96">
        <v>123.66562500000001</v>
      </c>
      <c r="P96">
        <v>128.25</v>
      </c>
      <c r="Q96">
        <v>11.164816</v>
      </c>
      <c r="R96">
        <v>22.757491000000002</v>
      </c>
      <c r="S96">
        <v>14.214494</v>
      </c>
      <c r="T96">
        <v>0</v>
      </c>
      <c r="U96">
        <v>348.97500000000002</v>
      </c>
      <c r="V96">
        <v>5.5438999999999998</v>
      </c>
      <c r="W96">
        <v>18.124199999999998</v>
      </c>
      <c r="X96">
        <v>75.259100000000004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39.409199999999998</v>
      </c>
      <c r="AH96">
        <v>140.34540000000001</v>
      </c>
      <c r="AI96">
        <v>0</v>
      </c>
      <c r="AJ96">
        <v>0</v>
      </c>
      <c r="AK96">
        <v>50.76</v>
      </c>
      <c r="AL96">
        <v>47.642000000000003</v>
      </c>
      <c r="AM96">
        <v>10.5307</v>
      </c>
      <c r="AN96">
        <v>0.76519999999999999</v>
      </c>
      <c r="AO96">
        <v>22.638000000000002</v>
      </c>
      <c r="AP96">
        <v>10.504200000000001</v>
      </c>
      <c r="AQ96">
        <v>62.244</v>
      </c>
      <c r="AR96">
        <v>22.08</v>
      </c>
      <c r="AS96">
        <v>10.7616</v>
      </c>
      <c r="AT96">
        <v>9.8900009999999998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</v>
      </c>
      <c r="BA96">
        <f t="shared" si="4"/>
        <v>2110.4554559999997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6.79</v>
      </c>
      <c r="BJ96">
        <v>1.56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0.9</v>
      </c>
      <c r="BS96">
        <v>0.21</v>
      </c>
      <c r="BT96">
        <v>0</v>
      </c>
      <c r="BU96">
        <v>0</v>
      </c>
      <c r="BV96">
        <v>0</v>
      </c>
      <c r="BW96">
        <f t="shared" si="5"/>
        <v>69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118.3399</v>
      </c>
      <c r="L97">
        <v>358.17425100000003</v>
      </c>
      <c r="M97">
        <v>46</v>
      </c>
      <c r="N97">
        <v>118.125</v>
      </c>
      <c r="O97">
        <v>123.66562500000001</v>
      </c>
      <c r="P97">
        <v>128.25</v>
      </c>
      <c r="Q97">
        <v>11.164816</v>
      </c>
      <c r="R97">
        <v>22.757491000000002</v>
      </c>
      <c r="S97">
        <v>14.214494</v>
      </c>
      <c r="T97">
        <v>0</v>
      </c>
      <c r="U97">
        <v>348.97500000000002</v>
      </c>
      <c r="V97">
        <v>5.5438999999999998</v>
      </c>
      <c r="W97">
        <v>18.124199999999998</v>
      </c>
      <c r="X97">
        <v>75.259100000000004</v>
      </c>
      <c r="Y97">
        <v>0</v>
      </c>
      <c r="Z97">
        <v>0</v>
      </c>
      <c r="AA97">
        <v>32.784999999999997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39.409199999999998</v>
      </c>
      <c r="AH97">
        <v>140.34540000000001</v>
      </c>
      <c r="AI97">
        <v>0</v>
      </c>
      <c r="AJ97">
        <v>0</v>
      </c>
      <c r="AK97">
        <v>50.76</v>
      </c>
      <c r="AL97">
        <v>47.642000000000003</v>
      </c>
      <c r="AM97">
        <v>10.5307</v>
      </c>
      <c r="AN97">
        <v>0.76519999999999999</v>
      </c>
      <c r="AO97">
        <v>22.638000000000002</v>
      </c>
      <c r="AP97">
        <v>10.504200000000001</v>
      </c>
      <c r="AQ97">
        <v>62.244</v>
      </c>
      <c r="AR97">
        <v>22.08</v>
      </c>
      <c r="AS97">
        <v>10.7616</v>
      </c>
      <c r="AT97">
        <v>9.8900009999999998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68.88</v>
      </c>
      <c r="BA97">
        <f t="shared" si="4"/>
        <v>2100.9767059999999</v>
      </c>
      <c r="BB97">
        <v>94</v>
      </c>
      <c r="BD97">
        <v>21.82</v>
      </c>
      <c r="BE97">
        <v>3.58</v>
      </c>
      <c r="BF97">
        <v>0.79</v>
      </c>
      <c r="BG97">
        <v>1.98</v>
      </c>
      <c r="BH97">
        <v>5.26</v>
      </c>
      <c r="BI97">
        <v>6.79</v>
      </c>
      <c r="BJ97">
        <v>1.56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0.78</v>
      </c>
      <c r="BS97">
        <v>0.21</v>
      </c>
      <c r="BT97">
        <v>0</v>
      </c>
      <c r="BU97">
        <v>0</v>
      </c>
      <c r="BV97">
        <v>0</v>
      </c>
      <c r="BW97">
        <f t="shared" si="5"/>
        <v>68.88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118.33557</v>
      </c>
      <c r="L98">
        <v>358.17425100000003</v>
      </c>
      <c r="M98">
        <v>46</v>
      </c>
      <c r="N98">
        <v>118.125</v>
      </c>
      <c r="O98">
        <v>123.66562500000001</v>
      </c>
      <c r="P98">
        <v>128.25</v>
      </c>
      <c r="Q98">
        <v>11.164816</v>
      </c>
      <c r="R98">
        <v>22.757491000000002</v>
      </c>
      <c r="S98">
        <v>14.214494</v>
      </c>
      <c r="T98">
        <v>0</v>
      </c>
      <c r="U98">
        <v>348.97500000000002</v>
      </c>
      <c r="V98">
        <v>5.5438999999999998</v>
      </c>
      <c r="W98">
        <v>18.124199999999998</v>
      </c>
      <c r="X98">
        <v>75.259100000000004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39.409199999999998</v>
      </c>
      <c r="AH98">
        <v>140.34540000000001</v>
      </c>
      <c r="AI98">
        <v>0</v>
      </c>
      <c r="AJ98">
        <v>0</v>
      </c>
      <c r="AK98">
        <v>50.76</v>
      </c>
      <c r="AL98">
        <v>47.642000000000003</v>
      </c>
      <c r="AM98">
        <v>10.5307</v>
      </c>
      <c r="AN98">
        <v>0.76519999999999999</v>
      </c>
      <c r="AO98">
        <v>22.638000000000002</v>
      </c>
      <c r="AP98">
        <v>10.504200000000001</v>
      </c>
      <c r="AQ98">
        <v>62.244</v>
      </c>
      <c r="AR98">
        <v>22.08</v>
      </c>
      <c r="AS98">
        <v>10.7616</v>
      </c>
      <c r="AT98">
        <v>9.8900009999999998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68.88</v>
      </c>
      <c r="BA98">
        <f t="shared" si="4"/>
        <v>2096.2860959999998</v>
      </c>
      <c r="BB98">
        <v>95</v>
      </c>
      <c r="BD98">
        <v>21.82</v>
      </c>
      <c r="BE98">
        <v>3.58</v>
      </c>
      <c r="BF98">
        <v>0.79</v>
      </c>
      <c r="BG98">
        <v>1.98</v>
      </c>
      <c r="BH98">
        <v>5.26</v>
      </c>
      <c r="BI98">
        <v>6.79</v>
      </c>
      <c r="BJ98">
        <v>1.56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0.78</v>
      </c>
      <c r="BS98">
        <v>0.21</v>
      </c>
      <c r="BT98">
        <v>0</v>
      </c>
      <c r="BU98">
        <v>0</v>
      </c>
      <c r="BV98">
        <v>0</v>
      </c>
      <c r="BW98">
        <f t="shared" si="5"/>
        <v>68.88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2.9332379917500013</v>
      </c>
      <c r="L99">
        <f t="shared" si="6"/>
        <v>10.745198926499986</v>
      </c>
      <c r="M99">
        <f t="shared" si="6"/>
        <v>0.98114976049999991</v>
      </c>
      <c r="N99">
        <f t="shared" si="6"/>
        <v>2.6157643749999999</v>
      </c>
      <c r="O99">
        <f t="shared" si="6"/>
        <v>2.6805248162499962</v>
      </c>
      <c r="P99">
        <f t="shared" si="6"/>
        <v>3.0490303999999999</v>
      </c>
      <c r="Q99">
        <f t="shared" si="6"/>
        <v>0.30073628725000001</v>
      </c>
      <c r="R99">
        <f t="shared" si="6"/>
        <v>0.59492615299999929</v>
      </c>
      <c r="S99">
        <f t="shared" si="6"/>
        <v>0.38105651699999987</v>
      </c>
      <c r="T99">
        <f t="shared" si="6"/>
        <v>0</v>
      </c>
      <c r="U99">
        <f t="shared" si="6"/>
        <v>8.3753999999999849</v>
      </c>
      <c r="V99">
        <f t="shared" si="6"/>
        <v>0.20289113700000025</v>
      </c>
      <c r="W99">
        <f t="shared" si="6"/>
        <v>0.47183952000000007</v>
      </c>
      <c r="X99">
        <f t="shared" si="6"/>
        <v>2.0873601127499999</v>
      </c>
      <c r="Y99">
        <f t="shared" si="6"/>
        <v>0</v>
      </c>
      <c r="Z99">
        <f t="shared" si="6"/>
        <v>0.16387964999999996</v>
      </c>
      <c r="AA99">
        <f t="shared" si="6"/>
        <v>0.67150078999999951</v>
      </c>
      <c r="AB99">
        <f t="shared" si="6"/>
        <v>0.70788964999999882</v>
      </c>
      <c r="AC99">
        <f t="shared" si="6"/>
        <v>0.50839158399999906</v>
      </c>
      <c r="AD99">
        <f t="shared" si="6"/>
        <v>0.84486140199999982</v>
      </c>
      <c r="AE99">
        <f t="shared" si="6"/>
        <v>1.1944370760000009</v>
      </c>
      <c r="AF99">
        <f t="shared" si="6"/>
        <v>0.69098880000000118</v>
      </c>
      <c r="AG99">
        <f t="shared" si="6"/>
        <v>0.94582080000000113</v>
      </c>
      <c r="AH99">
        <f t="shared" si="6"/>
        <v>3.0240550999999973</v>
      </c>
      <c r="AI99">
        <f t="shared" si="6"/>
        <v>0.31462194999999998</v>
      </c>
      <c r="AJ99">
        <f t="shared" si="6"/>
        <v>0</v>
      </c>
      <c r="AK99">
        <f t="shared" si="6"/>
        <v>1.2182400000000029</v>
      </c>
      <c r="AL99">
        <f t="shared" si="6"/>
        <v>1.4461089999999988</v>
      </c>
      <c r="AM99">
        <f t="shared" si="6"/>
        <v>7.9933345000000017E-2</v>
      </c>
      <c r="AN99">
        <f t="shared" si="6"/>
        <v>1.8900439999999991E-2</v>
      </c>
      <c r="AO99">
        <f t="shared" si="6"/>
        <v>0.60152400000000017</v>
      </c>
      <c r="AP99">
        <f t="shared" si="6"/>
        <v>0.26708850000000034</v>
      </c>
      <c r="AQ99">
        <f t="shared" si="6"/>
        <v>1.3343557499999985</v>
      </c>
      <c r="AR99">
        <f t="shared" si="6"/>
        <v>0.56469599999999964</v>
      </c>
      <c r="AS99">
        <f t="shared" si="6"/>
        <v>0.42293088000000068</v>
      </c>
      <c r="AT99">
        <f t="shared" si="6"/>
        <v>0.23059152024999974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1.6478625000000002</v>
      </c>
      <c r="BA99">
        <f t="shared" si="4"/>
        <v>52.317794734249972</v>
      </c>
      <c r="BD99">
        <f t="shared" ref="BD99:BW99" si="7">SUM(BD3:BD98)/4000</f>
        <v>0.52367999999999959</v>
      </c>
      <c r="BE99">
        <f t="shared" si="7"/>
        <v>8.9769999999999822E-2</v>
      </c>
      <c r="BF99">
        <f t="shared" si="7"/>
        <v>1.9095000000000029E-2</v>
      </c>
      <c r="BG99">
        <f t="shared" si="7"/>
        <v>4.7039999999999943E-2</v>
      </c>
      <c r="BH99">
        <f t="shared" si="7"/>
        <v>0.12623999999999985</v>
      </c>
      <c r="BI99">
        <f t="shared" si="7"/>
        <v>0.16295999999999997</v>
      </c>
      <c r="BJ99">
        <f t="shared" si="7"/>
        <v>3.7760000000000009E-2</v>
      </c>
      <c r="BK99">
        <f t="shared" si="7"/>
        <v>6.457000000000003E-2</v>
      </c>
      <c r="BL99">
        <f t="shared" si="7"/>
        <v>1.9725000000000013E-2</v>
      </c>
      <c r="BM99">
        <f t="shared" si="7"/>
        <v>0</v>
      </c>
      <c r="BN99">
        <f t="shared" si="7"/>
        <v>1.1920000000000009E-2</v>
      </c>
      <c r="BO99">
        <f t="shared" si="7"/>
        <v>0.33773999999999987</v>
      </c>
      <c r="BP99">
        <f t="shared" si="7"/>
        <v>8.9520000000000058E-2</v>
      </c>
      <c r="BQ99">
        <f t="shared" si="7"/>
        <v>0.10479999999999999</v>
      </c>
      <c r="BR99">
        <f t="shared" si="7"/>
        <v>8.0025000000000009E-3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1.6478625000000002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9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114.028076</v>
      </c>
      <c r="L3">
        <v>487.31760000000003</v>
      </c>
      <c r="M3">
        <v>44.477400000000003</v>
      </c>
      <c r="N3">
        <v>114.215062</v>
      </c>
      <c r="O3">
        <v>119.572293</v>
      </c>
      <c r="P3">
        <v>134.69883899999999</v>
      </c>
      <c r="Q3">
        <v>16.705808000000001</v>
      </c>
      <c r="R3">
        <v>33.476979</v>
      </c>
      <c r="S3">
        <v>20.969159999999999</v>
      </c>
      <c r="T3">
        <v>0</v>
      </c>
      <c r="U3">
        <v>337.42392799999999</v>
      </c>
      <c r="V3">
        <v>14.952722</v>
      </c>
      <c r="W3">
        <v>22.431635</v>
      </c>
      <c r="X3">
        <v>116.728351</v>
      </c>
      <c r="Y3">
        <v>0</v>
      </c>
      <c r="Z3">
        <v>6.3368690000000001</v>
      </c>
      <c r="AA3">
        <v>40.752979000000003</v>
      </c>
      <c r="AB3">
        <v>38.202334999999998</v>
      </c>
      <c r="AC3">
        <v>28.100829000000001</v>
      </c>
      <c r="AD3">
        <v>35.334533</v>
      </c>
      <c r="AE3">
        <v>47.800206000000003</v>
      </c>
      <c r="AF3">
        <v>27.647538999999998</v>
      </c>
      <c r="AG3">
        <v>38.104754999999997</v>
      </c>
      <c r="AH3">
        <v>113.08330599999999</v>
      </c>
      <c r="AI3">
        <v>13.539501</v>
      </c>
      <c r="AJ3">
        <v>0</v>
      </c>
      <c r="AK3">
        <v>49.079844000000001</v>
      </c>
      <c r="AL3">
        <v>80.894722000000002</v>
      </c>
      <c r="AM3">
        <v>0</v>
      </c>
      <c r="AN3">
        <v>0.813859</v>
      </c>
      <c r="AO3">
        <v>22.741488</v>
      </c>
      <c r="AP3">
        <v>12.509849000000001</v>
      </c>
      <c r="AQ3">
        <v>60.183723999999998</v>
      </c>
      <c r="AR3">
        <v>17.079322000000001</v>
      </c>
      <c r="AS3">
        <v>15.347951999999999</v>
      </c>
      <c r="AT3">
        <v>9.0826720000000005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65.84</v>
      </c>
      <c r="BA3">
        <f>SUM(B3:AZ3)</f>
        <v>2299.4741370000002</v>
      </c>
      <c r="BD3">
        <v>21.1</v>
      </c>
      <c r="BE3">
        <v>3.46</v>
      </c>
      <c r="BF3">
        <v>0.76</v>
      </c>
      <c r="BG3">
        <v>1.91</v>
      </c>
      <c r="BH3">
        <v>5.09</v>
      </c>
      <c r="BI3">
        <v>6.57</v>
      </c>
      <c r="BJ3">
        <v>1.51</v>
      </c>
      <c r="BK3">
        <v>2.48</v>
      </c>
      <c r="BL3">
        <v>0.78</v>
      </c>
      <c r="BM3">
        <v>0</v>
      </c>
      <c r="BN3">
        <v>0.48</v>
      </c>
      <c r="BO3">
        <v>13.63</v>
      </c>
      <c r="BP3">
        <v>3.61</v>
      </c>
      <c r="BQ3">
        <v>4.26</v>
      </c>
      <c r="BR3">
        <v>0</v>
      </c>
      <c r="BS3">
        <v>0.2</v>
      </c>
      <c r="BT3">
        <v>0</v>
      </c>
      <c r="BU3">
        <v>0</v>
      </c>
      <c r="BV3">
        <v>0</v>
      </c>
      <c r="BW3">
        <f>SUM(BD3:BV3)</f>
        <v>65.84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114.01503599999999</v>
      </c>
      <c r="L4">
        <v>467.9796</v>
      </c>
      <c r="M4">
        <v>44.477400000000003</v>
      </c>
      <c r="N4">
        <v>114.215062</v>
      </c>
      <c r="O4">
        <v>119.572293</v>
      </c>
      <c r="P4">
        <v>134.69883899999999</v>
      </c>
      <c r="Q4">
        <v>16.705808000000001</v>
      </c>
      <c r="R4">
        <v>33.476979</v>
      </c>
      <c r="S4">
        <v>20.969159999999999</v>
      </c>
      <c r="T4">
        <v>0</v>
      </c>
      <c r="U4">
        <v>337.42392799999999</v>
      </c>
      <c r="V4">
        <v>14.952722</v>
      </c>
      <c r="W4">
        <v>22.431635</v>
      </c>
      <c r="X4">
        <v>120.910748</v>
      </c>
      <c r="Y4">
        <v>0</v>
      </c>
      <c r="Z4">
        <v>6.3368690000000001</v>
      </c>
      <c r="AA4">
        <v>40.752979000000003</v>
      </c>
      <c r="AB4">
        <v>38.202334999999998</v>
      </c>
      <c r="AC4">
        <v>28.100829000000001</v>
      </c>
      <c r="AD4">
        <v>35.334533</v>
      </c>
      <c r="AE4">
        <v>47.800206000000003</v>
      </c>
      <c r="AF4">
        <v>27.647538999999998</v>
      </c>
      <c r="AG4">
        <v>38.104754999999997</v>
      </c>
      <c r="AH4">
        <v>113.08330599999999</v>
      </c>
      <c r="AI4">
        <v>13.539501</v>
      </c>
      <c r="AJ4">
        <v>0</v>
      </c>
      <c r="AK4">
        <v>49.079844000000001</v>
      </c>
      <c r="AL4">
        <v>80.894722000000002</v>
      </c>
      <c r="AM4">
        <v>0</v>
      </c>
      <c r="AN4">
        <v>0.813859</v>
      </c>
      <c r="AO4">
        <v>22.741488</v>
      </c>
      <c r="AP4">
        <v>12.509849000000001</v>
      </c>
      <c r="AQ4">
        <v>60.183723999999998</v>
      </c>
      <c r="AR4">
        <v>17.079322000000001</v>
      </c>
      <c r="AS4">
        <v>15.347951999999999</v>
      </c>
      <c r="AT4">
        <v>9.0826720000000005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65.84</v>
      </c>
      <c r="BA4">
        <f t="shared" ref="BA4:BA67" si="1">SUM(B4:AZ4)</f>
        <v>2284.3054940000002</v>
      </c>
      <c r="BD4">
        <v>21.1</v>
      </c>
      <c r="BE4">
        <v>3.46</v>
      </c>
      <c r="BF4">
        <v>0.76</v>
      </c>
      <c r="BG4">
        <v>1.91</v>
      </c>
      <c r="BH4">
        <v>5.09</v>
      </c>
      <c r="BI4">
        <v>6.57</v>
      </c>
      <c r="BJ4">
        <v>1.51</v>
      </c>
      <c r="BK4">
        <v>2.48</v>
      </c>
      <c r="BL4">
        <v>0.78</v>
      </c>
      <c r="BM4">
        <v>0</v>
      </c>
      <c r="BN4">
        <v>0.48</v>
      </c>
      <c r="BO4">
        <v>13.63</v>
      </c>
      <c r="BP4">
        <v>3.61</v>
      </c>
      <c r="BQ4">
        <v>4.26</v>
      </c>
      <c r="BR4">
        <v>0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65.84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114.028076</v>
      </c>
      <c r="L5">
        <v>448.64159999999998</v>
      </c>
      <c r="M5">
        <v>44.477400000000003</v>
      </c>
      <c r="N5">
        <v>114.215062</v>
      </c>
      <c r="O5">
        <v>119.572293</v>
      </c>
      <c r="P5">
        <v>134.69883899999999</v>
      </c>
      <c r="Q5">
        <v>11.534765999999999</v>
      </c>
      <c r="R5">
        <v>22.445512999999998</v>
      </c>
      <c r="S5">
        <v>14.596806000000001</v>
      </c>
      <c r="T5">
        <v>0</v>
      </c>
      <c r="U5">
        <v>337.42392799999999</v>
      </c>
      <c r="V5">
        <v>14.952722</v>
      </c>
      <c r="W5">
        <v>19.992204999999998</v>
      </c>
      <c r="X5">
        <v>120.910748</v>
      </c>
      <c r="Y5">
        <v>0</v>
      </c>
      <c r="Z5">
        <v>6.3368690000000001</v>
      </c>
      <c r="AA5">
        <v>40.752979000000003</v>
      </c>
      <c r="AB5">
        <v>38.202334999999998</v>
      </c>
      <c r="AC5">
        <v>28.100829000000001</v>
      </c>
      <c r="AD5">
        <v>35.334533</v>
      </c>
      <c r="AE5">
        <v>47.800206000000003</v>
      </c>
      <c r="AF5">
        <v>27.647538999999998</v>
      </c>
      <c r="AG5">
        <v>38.104754999999997</v>
      </c>
      <c r="AH5">
        <v>113.08330599999999</v>
      </c>
      <c r="AI5">
        <v>0</v>
      </c>
      <c r="AJ5">
        <v>0</v>
      </c>
      <c r="AK5">
        <v>49.079844000000001</v>
      </c>
      <c r="AL5">
        <v>80.894722000000002</v>
      </c>
      <c r="AM5">
        <v>0</v>
      </c>
      <c r="AN5">
        <v>0.813859</v>
      </c>
      <c r="AO5">
        <v>22.741488</v>
      </c>
      <c r="AP5">
        <v>12.509849000000001</v>
      </c>
      <c r="AQ5">
        <v>60.183723999999998</v>
      </c>
      <c r="AR5">
        <v>51.237965000000003</v>
      </c>
      <c r="AS5">
        <v>15.347951999999999</v>
      </c>
      <c r="AT5">
        <v>9.0826720000000005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65.84</v>
      </c>
      <c r="BA5">
        <f t="shared" si="1"/>
        <v>2260.585384</v>
      </c>
      <c r="BD5">
        <v>21.1</v>
      </c>
      <c r="BE5">
        <v>3.46</v>
      </c>
      <c r="BF5">
        <v>0.76</v>
      </c>
      <c r="BG5">
        <v>1.91</v>
      </c>
      <c r="BH5">
        <v>5.09</v>
      </c>
      <c r="BI5">
        <v>6.57</v>
      </c>
      <c r="BJ5">
        <v>1.51</v>
      </c>
      <c r="BK5">
        <v>2.48</v>
      </c>
      <c r="BL5">
        <v>0.78</v>
      </c>
      <c r="BM5">
        <v>0</v>
      </c>
      <c r="BN5">
        <v>0.48</v>
      </c>
      <c r="BO5">
        <v>13.63</v>
      </c>
      <c r="BP5">
        <v>3.61</v>
      </c>
      <c r="BQ5">
        <v>4.26</v>
      </c>
      <c r="BR5">
        <v>0</v>
      </c>
      <c r="BS5">
        <v>0.2</v>
      </c>
      <c r="BT5">
        <v>0</v>
      </c>
      <c r="BU5">
        <v>0</v>
      </c>
      <c r="BV5">
        <v>0</v>
      </c>
      <c r="BW5">
        <f t="shared" si="2"/>
        <v>65.84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114.01503599999999</v>
      </c>
      <c r="L6">
        <v>448.64159999999998</v>
      </c>
      <c r="M6">
        <v>44.477400000000003</v>
      </c>
      <c r="N6">
        <v>114.215062</v>
      </c>
      <c r="O6">
        <v>119.572293</v>
      </c>
      <c r="P6">
        <v>134.69883899999999</v>
      </c>
      <c r="Q6">
        <v>11.534765999999999</v>
      </c>
      <c r="R6">
        <v>22.445512999999998</v>
      </c>
      <c r="S6">
        <v>14.596806000000001</v>
      </c>
      <c r="T6">
        <v>0</v>
      </c>
      <c r="U6">
        <v>337.42392799999999</v>
      </c>
      <c r="V6">
        <v>14.952722</v>
      </c>
      <c r="W6">
        <v>19.992204999999998</v>
      </c>
      <c r="X6">
        <v>120.910748</v>
      </c>
      <c r="Y6">
        <v>0</v>
      </c>
      <c r="Z6">
        <v>6.3368690000000001</v>
      </c>
      <c r="AA6">
        <v>40.752979000000003</v>
      </c>
      <c r="AB6">
        <v>38.202334999999998</v>
      </c>
      <c r="AC6">
        <v>28.100829000000001</v>
      </c>
      <c r="AD6">
        <v>35.334533</v>
      </c>
      <c r="AE6">
        <v>47.800206000000003</v>
      </c>
      <c r="AF6">
        <v>27.647538999999998</v>
      </c>
      <c r="AG6">
        <v>38.104754999999997</v>
      </c>
      <c r="AH6">
        <v>113.08330599999999</v>
      </c>
      <c r="AI6">
        <v>0</v>
      </c>
      <c r="AJ6">
        <v>0</v>
      </c>
      <c r="AK6">
        <v>49.079844000000001</v>
      </c>
      <c r="AL6">
        <v>80.894722000000002</v>
      </c>
      <c r="AM6">
        <v>0</v>
      </c>
      <c r="AN6">
        <v>0.813859</v>
      </c>
      <c r="AO6">
        <v>22.741488</v>
      </c>
      <c r="AP6">
        <v>12.509849000000001</v>
      </c>
      <c r="AQ6">
        <v>60.183723999999998</v>
      </c>
      <c r="AR6">
        <v>51.237965000000003</v>
      </c>
      <c r="AS6">
        <v>31.086106000000001</v>
      </c>
      <c r="AT6">
        <v>9.0826720000000005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65.84</v>
      </c>
      <c r="BA6">
        <f t="shared" si="1"/>
        <v>2276.3104980000003</v>
      </c>
      <c r="BD6">
        <v>21.1</v>
      </c>
      <c r="BE6">
        <v>3.46</v>
      </c>
      <c r="BF6">
        <v>0.76</v>
      </c>
      <c r="BG6">
        <v>1.91</v>
      </c>
      <c r="BH6">
        <v>5.09</v>
      </c>
      <c r="BI6">
        <v>6.57</v>
      </c>
      <c r="BJ6">
        <v>1.51</v>
      </c>
      <c r="BK6">
        <v>2.48</v>
      </c>
      <c r="BL6">
        <v>0.78</v>
      </c>
      <c r="BM6">
        <v>0</v>
      </c>
      <c r="BN6">
        <v>0.48</v>
      </c>
      <c r="BO6">
        <v>13.63</v>
      </c>
      <c r="BP6">
        <v>3.61</v>
      </c>
      <c r="BQ6">
        <v>4.26</v>
      </c>
      <c r="BR6">
        <v>0</v>
      </c>
      <c r="BS6">
        <v>0.2</v>
      </c>
      <c r="BT6">
        <v>0</v>
      </c>
      <c r="BU6">
        <v>0</v>
      </c>
      <c r="BV6">
        <v>0</v>
      </c>
      <c r="BW6">
        <f t="shared" si="2"/>
        <v>65.84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114.028076</v>
      </c>
      <c r="L7">
        <v>419.63459999999998</v>
      </c>
      <c r="M7">
        <v>28.149166000000001</v>
      </c>
      <c r="N7">
        <v>83.392514000000006</v>
      </c>
      <c r="O7">
        <v>77.722515999999999</v>
      </c>
      <c r="P7">
        <v>134.69883899999999</v>
      </c>
      <c r="Q7">
        <v>11.534765999999999</v>
      </c>
      <c r="R7">
        <v>22.445512999999998</v>
      </c>
      <c r="S7">
        <v>14.596806000000001</v>
      </c>
      <c r="T7">
        <v>0</v>
      </c>
      <c r="U7">
        <v>337.42392799999999</v>
      </c>
      <c r="V7">
        <v>6.1494840000000002</v>
      </c>
      <c r="W7">
        <v>19.992204999999998</v>
      </c>
      <c r="X7">
        <v>72.768023999999997</v>
      </c>
      <c r="Y7">
        <v>0</v>
      </c>
      <c r="Z7">
        <v>6.3368690000000001</v>
      </c>
      <c r="AA7">
        <v>40.752979000000003</v>
      </c>
      <c r="AB7">
        <v>38.202334999999998</v>
      </c>
      <c r="AC7">
        <v>28.100829000000001</v>
      </c>
      <c r="AD7">
        <v>35.334533</v>
      </c>
      <c r="AE7">
        <v>47.800206000000003</v>
      </c>
      <c r="AF7">
        <v>27.647538999999998</v>
      </c>
      <c r="AG7">
        <v>38.104754999999997</v>
      </c>
      <c r="AH7">
        <v>113.08330599999999</v>
      </c>
      <c r="AI7">
        <v>0</v>
      </c>
      <c r="AJ7">
        <v>0</v>
      </c>
      <c r="AK7">
        <v>49.079844000000001</v>
      </c>
      <c r="AL7">
        <v>80.894722000000002</v>
      </c>
      <c r="AM7">
        <v>0</v>
      </c>
      <c r="AN7">
        <v>0.813859</v>
      </c>
      <c r="AO7">
        <v>24.162831000000001</v>
      </c>
      <c r="AP7">
        <v>12.509849000000001</v>
      </c>
      <c r="AQ7">
        <v>60.183723999999998</v>
      </c>
      <c r="AR7">
        <v>17.079322000000001</v>
      </c>
      <c r="AS7">
        <v>31.086106000000001</v>
      </c>
      <c r="AT7">
        <v>9.0826720000000005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65.84</v>
      </c>
      <c r="BA7">
        <f t="shared" si="1"/>
        <v>2068.6327170000004</v>
      </c>
      <c r="BD7">
        <v>21.1</v>
      </c>
      <c r="BE7">
        <v>3.46</v>
      </c>
      <c r="BF7">
        <v>0.76</v>
      </c>
      <c r="BG7">
        <v>1.91</v>
      </c>
      <c r="BH7">
        <v>5.09</v>
      </c>
      <c r="BI7">
        <v>6.57</v>
      </c>
      <c r="BJ7">
        <v>1.51</v>
      </c>
      <c r="BK7">
        <v>2.48</v>
      </c>
      <c r="BL7">
        <v>0.78</v>
      </c>
      <c r="BM7">
        <v>0</v>
      </c>
      <c r="BN7">
        <v>0.48</v>
      </c>
      <c r="BO7">
        <v>13.63</v>
      </c>
      <c r="BP7">
        <v>3.61</v>
      </c>
      <c r="BQ7">
        <v>4.26</v>
      </c>
      <c r="BR7">
        <v>0</v>
      </c>
      <c r="BS7">
        <v>0.2</v>
      </c>
      <c r="BT7">
        <v>0</v>
      </c>
      <c r="BU7">
        <v>0</v>
      </c>
      <c r="BV7">
        <v>0</v>
      </c>
      <c r="BW7">
        <f t="shared" si="2"/>
        <v>65.84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114.01503599999999</v>
      </c>
      <c r="L8">
        <v>395.46210000000002</v>
      </c>
      <c r="M8">
        <v>28.149166000000001</v>
      </c>
      <c r="N8">
        <v>83.392514000000006</v>
      </c>
      <c r="O8">
        <v>77.722515999999999</v>
      </c>
      <c r="P8">
        <v>134.69883899999999</v>
      </c>
      <c r="Q8">
        <v>11.534765999999999</v>
      </c>
      <c r="R8">
        <v>22.445512999999998</v>
      </c>
      <c r="S8">
        <v>14.596806000000001</v>
      </c>
      <c r="T8">
        <v>0</v>
      </c>
      <c r="U8">
        <v>337.42392799999999</v>
      </c>
      <c r="V8">
        <v>6.1494840000000002</v>
      </c>
      <c r="W8">
        <v>19.992204999999998</v>
      </c>
      <c r="X8">
        <v>72.768023999999997</v>
      </c>
      <c r="Y8">
        <v>0</v>
      </c>
      <c r="Z8">
        <v>6.3368690000000001</v>
      </c>
      <c r="AA8">
        <v>40.752979000000003</v>
      </c>
      <c r="AB8">
        <v>38.202334999999998</v>
      </c>
      <c r="AC8">
        <v>28.100829000000001</v>
      </c>
      <c r="AD8">
        <v>35.334533</v>
      </c>
      <c r="AE8">
        <v>47.800206000000003</v>
      </c>
      <c r="AF8">
        <v>27.647538999999998</v>
      </c>
      <c r="AG8">
        <v>38.104754999999997</v>
      </c>
      <c r="AH8">
        <v>113.08330599999999</v>
      </c>
      <c r="AI8">
        <v>0</v>
      </c>
      <c r="AJ8">
        <v>0</v>
      </c>
      <c r="AK8">
        <v>49.079844000000001</v>
      </c>
      <c r="AL8">
        <v>80.894722000000002</v>
      </c>
      <c r="AM8">
        <v>0</v>
      </c>
      <c r="AN8">
        <v>0.813859</v>
      </c>
      <c r="AO8">
        <v>24.162831000000001</v>
      </c>
      <c r="AP8">
        <v>12.509849000000001</v>
      </c>
      <c r="AQ8">
        <v>60.183723999999998</v>
      </c>
      <c r="AR8">
        <v>17.079322000000001</v>
      </c>
      <c r="AS8">
        <v>31.086106000000001</v>
      </c>
      <c r="AT8">
        <v>9.0826720000000005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65.84</v>
      </c>
      <c r="BA8">
        <f t="shared" si="1"/>
        <v>2044.4471770000002</v>
      </c>
      <c r="BD8">
        <v>21.1</v>
      </c>
      <c r="BE8">
        <v>3.46</v>
      </c>
      <c r="BF8">
        <v>0.76</v>
      </c>
      <c r="BG8">
        <v>1.91</v>
      </c>
      <c r="BH8">
        <v>5.09</v>
      </c>
      <c r="BI8">
        <v>6.57</v>
      </c>
      <c r="BJ8">
        <v>1.51</v>
      </c>
      <c r="BK8">
        <v>2.48</v>
      </c>
      <c r="BL8">
        <v>0.78</v>
      </c>
      <c r="BM8">
        <v>0</v>
      </c>
      <c r="BN8">
        <v>0.48</v>
      </c>
      <c r="BO8">
        <v>13.63</v>
      </c>
      <c r="BP8">
        <v>3.61</v>
      </c>
      <c r="BQ8">
        <v>4.26</v>
      </c>
      <c r="BR8">
        <v>0</v>
      </c>
      <c r="BS8">
        <v>0.2</v>
      </c>
      <c r="BT8">
        <v>0</v>
      </c>
      <c r="BU8">
        <v>0</v>
      </c>
      <c r="BV8">
        <v>0</v>
      </c>
      <c r="BW8">
        <f t="shared" si="2"/>
        <v>65.84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114.028076</v>
      </c>
      <c r="L9">
        <v>395.46210000000002</v>
      </c>
      <c r="M9">
        <v>28.149166000000001</v>
      </c>
      <c r="N9">
        <v>83.392514000000006</v>
      </c>
      <c r="O9">
        <v>77.722515999999999</v>
      </c>
      <c r="P9">
        <v>134.69883899999999</v>
      </c>
      <c r="Q9">
        <v>11.534765999999999</v>
      </c>
      <c r="R9">
        <v>22.445512999999998</v>
      </c>
      <c r="S9">
        <v>14.596806000000001</v>
      </c>
      <c r="T9">
        <v>0</v>
      </c>
      <c r="U9">
        <v>337.42392799999999</v>
      </c>
      <c r="V9">
        <v>6.1494840000000002</v>
      </c>
      <c r="W9">
        <v>19.992204999999998</v>
      </c>
      <c r="X9">
        <v>72.768023999999997</v>
      </c>
      <c r="Y9">
        <v>0</v>
      </c>
      <c r="Z9">
        <v>6.3368690000000001</v>
      </c>
      <c r="AA9">
        <v>40.752979000000003</v>
      </c>
      <c r="AB9">
        <v>25.468222999999998</v>
      </c>
      <c r="AC9">
        <v>18.733477000000001</v>
      </c>
      <c r="AD9">
        <v>35.334533</v>
      </c>
      <c r="AE9">
        <v>47.800206000000003</v>
      </c>
      <c r="AF9">
        <v>27.647538999999998</v>
      </c>
      <c r="AG9">
        <v>38.104754999999997</v>
      </c>
      <c r="AH9">
        <v>90.466645</v>
      </c>
      <c r="AI9">
        <v>0</v>
      </c>
      <c r="AJ9">
        <v>0</v>
      </c>
      <c r="AK9">
        <v>49.079844000000001</v>
      </c>
      <c r="AL9">
        <v>61.794578999999999</v>
      </c>
      <c r="AM9">
        <v>0</v>
      </c>
      <c r="AN9">
        <v>0.813859</v>
      </c>
      <c r="AO9">
        <v>24.162831000000001</v>
      </c>
      <c r="AP9">
        <v>12.509849000000001</v>
      </c>
      <c r="AQ9">
        <v>60.183723999999998</v>
      </c>
      <c r="AR9">
        <v>17.079322000000001</v>
      </c>
      <c r="AS9">
        <v>31.086106000000001</v>
      </c>
      <c r="AT9">
        <v>8.1935520000000004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65.84</v>
      </c>
      <c r="BA9">
        <f t="shared" si="1"/>
        <v>1979.7528290000005</v>
      </c>
      <c r="BD9">
        <v>21.1</v>
      </c>
      <c r="BE9">
        <v>3.46</v>
      </c>
      <c r="BF9">
        <v>0.76</v>
      </c>
      <c r="BG9">
        <v>1.91</v>
      </c>
      <c r="BH9">
        <v>5.09</v>
      </c>
      <c r="BI9">
        <v>6.57</v>
      </c>
      <c r="BJ9">
        <v>1.51</v>
      </c>
      <c r="BK9">
        <v>2.48</v>
      </c>
      <c r="BL9">
        <v>0.78</v>
      </c>
      <c r="BM9">
        <v>0</v>
      </c>
      <c r="BN9">
        <v>0.48</v>
      </c>
      <c r="BO9">
        <v>13.63</v>
      </c>
      <c r="BP9">
        <v>3.61</v>
      </c>
      <c r="BQ9">
        <v>4.26</v>
      </c>
      <c r="BR9">
        <v>0</v>
      </c>
      <c r="BS9">
        <v>0.2</v>
      </c>
      <c r="BT9">
        <v>0</v>
      </c>
      <c r="BU9">
        <v>0</v>
      </c>
      <c r="BV9">
        <v>0</v>
      </c>
      <c r="BW9">
        <f t="shared" si="2"/>
        <v>65.84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114.01503599999999</v>
      </c>
      <c r="L10">
        <v>371.28960000000001</v>
      </c>
      <c r="M10">
        <v>28.149166000000001</v>
      </c>
      <c r="N10">
        <v>83.392514000000006</v>
      </c>
      <c r="O10">
        <v>77.722515999999999</v>
      </c>
      <c r="P10">
        <v>134.69883899999999</v>
      </c>
      <c r="Q10">
        <v>11.534765999999999</v>
      </c>
      <c r="R10">
        <v>22.445512999999998</v>
      </c>
      <c r="S10">
        <v>14.596806000000001</v>
      </c>
      <c r="T10">
        <v>0</v>
      </c>
      <c r="U10">
        <v>337.42392799999999</v>
      </c>
      <c r="V10">
        <v>6.1494840000000002</v>
      </c>
      <c r="W10">
        <v>19.992204999999998</v>
      </c>
      <c r="X10">
        <v>72.768023999999997</v>
      </c>
      <c r="Y10">
        <v>0</v>
      </c>
      <c r="Z10">
        <v>6.3368690000000001</v>
      </c>
      <c r="AA10">
        <v>40.752979000000003</v>
      </c>
      <c r="AB10">
        <v>25.468222999999998</v>
      </c>
      <c r="AC10">
        <v>18.733477000000001</v>
      </c>
      <c r="AD10">
        <v>35.334533</v>
      </c>
      <c r="AE10">
        <v>47.800206000000003</v>
      </c>
      <c r="AF10">
        <v>27.647538999999998</v>
      </c>
      <c r="AG10">
        <v>38.104754999999997</v>
      </c>
      <c r="AH10">
        <v>90.466645</v>
      </c>
      <c r="AI10">
        <v>0</v>
      </c>
      <c r="AJ10">
        <v>0</v>
      </c>
      <c r="AK10">
        <v>49.079844000000001</v>
      </c>
      <c r="AL10">
        <v>56.17689</v>
      </c>
      <c r="AM10">
        <v>0</v>
      </c>
      <c r="AN10">
        <v>0.813859</v>
      </c>
      <c r="AO10">
        <v>24.162831000000001</v>
      </c>
      <c r="AP10">
        <v>12.509849000000001</v>
      </c>
      <c r="AQ10">
        <v>60.183723999999998</v>
      </c>
      <c r="AR10">
        <v>17.079322000000001</v>
      </c>
      <c r="AS10">
        <v>15.347951999999999</v>
      </c>
      <c r="AT10">
        <v>9.0826720000000005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65.84</v>
      </c>
      <c r="BA10">
        <f t="shared" si="1"/>
        <v>1935.1005660000008</v>
      </c>
      <c r="BD10">
        <v>21.1</v>
      </c>
      <c r="BE10">
        <v>3.46</v>
      </c>
      <c r="BF10">
        <v>0.76</v>
      </c>
      <c r="BG10">
        <v>1.91</v>
      </c>
      <c r="BH10">
        <v>5.09</v>
      </c>
      <c r="BI10">
        <v>6.57</v>
      </c>
      <c r="BJ10">
        <v>1.51</v>
      </c>
      <c r="BK10">
        <v>2.48</v>
      </c>
      <c r="BL10">
        <v>0.78</v>
      </c>
      <c r="BM10">
        <v>0</v>
      </c>
      <c r="BN10">
        <v>0.48</v>
      </c>
      <c r="BO10">
        <v>13.63</v>
      </c>
      <c r="BP10">
        <v>3.61</v>
      </c>
      <c r="BQ10">
        <v>4.26</v>
      </c>
      <c r="BR10">
        <v>0</v>
      </c>
      <c r="BS10">
        <v>0.2</v>
      </c>
      <c r="BT10">
        <v>0</v>
      </c>
      <c r="BU10">
        <v>0</v>
      </c>
      <c r="BV10">
        <v>0</v>
      </c>
      <c r="BW10">
        <f t="shared" si="2"/>
        <v>65.84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114.02793</v>
      </c>
      <c r="L11">
        <v>355.81920000000002</v>
      </c>
      <c r="M11">
        <v>28.149166000000001</v>
      </c>
      <c r="N11">
        <v>83.392514000000006</v>
      </c>
      <c r="O11">
        <v>77.722515999999999</v>
      </c>
      <c r="P11">
        <v>134.69883899999999</v>
      </c>
      <c r="Q11">
        <v>11.52786</v>
      </c>
      <c r="R11">
        <v>22.496006000000001</v>
      </c>
      <c r="S11">
        <v>14.339127</v>
      </c>
      <c r="T11">
        <v>0</v>
      </c>
      <c r="U11">
        <v>337.42392799999999</v>
      </c>
      <c r="V11">
        <v>5.9464350000000001</v>
      </c>
      <c r="W11">
        <v>17.771622000000001</v>
      </c>
      <c r="X11">
        <v>71.318544000000003</v>
      </c>
      <c r="Y11">
        <v>0</v>
      </c>
      <c r="Z11">
        <v>6.3368690000000001</v>
      </c>
      <c r="AA11">
        <v>40.752979000000003</v>
      </c>
      <c r="AB11">
        <v>25.468222999999998</v>
      </c>
      <c r="AC11">
        <v>18.733477000000001</v>
      </c>
      <c r="AD11">
        <v>35.334533</v>
      </c>
      <c r="AE11">
        <v>47.800206000000003</v>
      </c>
      <c r="AF11">
        <v>27.647538999999998</v>
      </c>
      <c r="AG11">
        <v>38.104754999999997</v>
      </c>
      <c r="AH11">
        <v>90.466645</v>
      </c>
      <c r="AI11">
        <v>0</v>
      </c>
      <c r="AJ11">
        <v>0</v>
      </c>
      <c r="AK11">
        <v>49.079844000000001</v>
      </c>
      <c r="AL11">
        <v>56.17689</v>
      </c>
      <c r="AM11">
        <v>0</v>
      </c>
      <c r="AN11">
        <v>0.813859</v>
      </c>
      <c r="AO11">
        <v>24.162831000000001</v>
      </c>
      <c r="AP11">
        <v>12.509849000000001</v>
      </c>
      <c r="AQ11">
        <v>60.183723999999998</v>
      </c>
      <c r="AR11">
        <v>21.349152</v>
      </c>
      <c r="AS11">
        <v>15.347951999999999</v>
      </c>
      <c r="AT11">
        <v>9.0826720000000005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65.7</v>
      </c>
      <c r="BA11">
        <f t="shared" si="1"/>
        <v>1919.6856860000007</v>
      </c>
      <c r="BD11">
        <v>21.1</v>
      </c>
      <c r="BE11">
        <v>3.46</v>
      </c>
      <c r="BF11">
        <v>0.76</v>
      </c>
      <c r="BG11">
        <v>1.86</v>
      </c>
      <c r="BH11">
        <v>5.09</v>
      </c>
      <c r="BI11">
        <v>6.57</v>
      </c>
      <c r="BJ11">
        <v>1.55</v>
      </c>
      <c r="BK11">
        <v>2.48</v>
      </c>
      <c r="BL11">
        <v>0.78</v>
      </c>
      <c r="BM11">
        <v>0</v>
      </c>
      <c r="BN11">
        <v>0.47</v>
      </c>
      <c r="BO11">
        <v>13.63</v>
      </c>
      <c r="BP11">
        <v>3.61</v>
      </c>
      <c r="BQ11">
        <v>4.1399999999999997</v>
      </c>
      <c r="BR11">
        <v>0</v>
      </c>
      <c r="BS11">
        <v>0.2</v>
      </c>
      <c r="BT11">
        <v>0</v>
      </c>
      <c r="BU11">
        <v>0</v>
      </c>
      <c r="BV11">
        <v>0</v>
      </c>
      <c r="BW11">
        <f t="shared" si="2"/>
        <v>65.7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114.014887</v>
      </c>
      <c r="L12">
        <v>343.94545499999998</v>
      </c>
      <c r="M12">
        <v>28.149166000000001</v>
      </c>
      <c r="N12">
        <v>83.392514000000006</v>
      </c>
      <c r="O12">
        <v>77.722515999999999</v>
      </c>
      <c r="P12">
        <v>134.69883899999999</v>
      </c>
      <c r="Q12">
        <v>11.52786</v>
      </c>
      <c r="R12">
        <v>22.496006000000001</v>
      </c>
      <c r="S12">
        <v>14.339127</v>
      </c>
      <c r="T12">
        <v>0</v>
      </c>
      <c r="U12">
        <v>337.42392799999999</v>
      </c>
      <c r="V12">
        <v>5.9464350000000001</v>
      </c>
      <c r="W12">
        <v>17.771622000000001</v>
      </c>
      <c r="X12">
        <v>71.318544000000003</v>
      </c>
      <c r="Y12">
        <v>0</v>
      </c>
      <c r="Z12">
        <v>6.3368690000000001</v>
      </c>
      <c r="AA12">
        <v>40.752979000000003</v>
      </c>
      <c r="AB12">
        <v>25.468222999999998</v>
      </c>
      <c r="AC12">
        <v>18.733477000000001</v>
      </c>
      <c r="AD12">
        <v>35.334533</v>
      </c>
      <c r="AE12">
        <v>47.800206000000003</v>
      </c>
      <c r="AF12">
        <v>27.647538999999998</v>
      </c>
      <c r="AG12">
        <v>38.104754999999997</v>
      </c>
      <c r="AH12">
        <v>90.466645</v>
      </c>
      <c r="AI12">
        <v>0</v>
      </c>
      <c r="AJ12">
        <v>0</v>
      </c>
      <c r="AK12">
        <v>49.079844000000001</v>
      </c>
      <c r="AL12">
        <v>56.17689</v>
      </c>
      <c r="AM12">
        <v>0</v>
      </c>
      <c r="AN12">
        <v>0.813859</v>
      </c>
      <c r="AO12">
        <v>24.162831000000001</v>
      </c>
      <c r="AP12">
        <v>12.509849000000001</v>
      </c>
      <c r="AQ12">
        <v>60.183723999999998</v>
      </c>
      <c r="AR12">
        <v>21.349152</v>
      </c>
      <c r="AS12">
        <v>15.347951999999999</v>
      </c>
      <c r="AT12">
        <v>9.0826720000000005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65.7</v>
      </c>
      <c r="BA12">
        <f t="shared" si="1"/>
        <v>1907.7988980000005</v>
      </c>
      <c r="BD12">
        <v>21.1</v>
      </c>
      <c r="BE12">
        <v>3.46</v>
      </c>
      <c r="BF12">
        <v>0.76</v>
      </c>
      <c r="BG12">
        <v>1.86</v>
      </c>
      <c r="BH12">
        <v>5.09</v>
      </c>
      <c r="BI12">
        <v>6.57</v>
      </c>
      <c r="BJ12">
        <v>1.55</v>
      </c>
      <c r="BK12">
        <v>2.48</v>
      </c>
      <c r="BL12">
        <v>0.78</v>
      </c>
      <c r="BM12">
        <v>0</v>
      </c>
      <c r="BN12">
        <v>0.47</v>
      </c>
      <c r="BO12">
        <v>13.63</v>
      </c>
      <c r="BP12">
        <v>3.61</v>
      </c>
      <c r="BQ12">
        <v>4.1399999999999997</v>
      </c>
      <c r="BR12">
        <v>0</v>
      </c>
      <c r="BS12">
        <v>0.2</v>
      </c>
      <c r="BT12">
        <v>0</v>
      </c>
      <c r="BU12">
        <v>0</v>
      </c>
      <c r="BV12">
        <v>0</v>
      </c>
      <c r="BW12">
        <f t="shared" si="2"/>
        <v>65.7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114.02793</v>
      </c>
      <c r="L13">
        <v>343.94545499999998</v>
      </c>
      <c r="M13">
        <v>28.149166000000001</v>
      </c>
      <c r="N13">
        <v>83.392514000000006</v>
      </c>
      <c r="O13">
        <v>77.722515999999999</v>
      </c>
      <c r="P13">
        <v>134.69883899999999</v>
      </c>
      <c r="Q13">
        <v>11.52786</v>
      </c>
      <c r="R13">
        <v>22.496006000000001</v>
      </c>
      <c r="S13">
        <v>14.339127</v>
      </c>
      <c r="T13">
        <v>0</v>
      </c>
      <c r="U13">
        <v>337.42392799999999</v>
      </c>
      <c r="V13">
        <v>5.9464350000000001</v>
      </c>
      <c r="W13">
        <v>17.771622000000001</v>
      </c>
      <c r="X13">
        <v>71.318544000000003</v>
      </c>
      <c r="Y13">
        <v>0</v>
      </c>
      <c r="Z13">
        <v>6.3368690000000001</v>
      </c>
      <c r="AA13">
        <v>40.752979000000003</v>
      </c>
      <c r="AB13">
        <v>25.468222999999998</v>
      </c>
      <c r="AC13">
        <v>18.733477000000001</v>
      </c>
      <c r="AD13">
        <v>35.334533</v>
      </c>
      <c r="AE13">
        <v>47.800206000000003</v>
      </c>
      <c r="AF13">
        <v>27.647538999999998</v>
      </c>
      <c r="AG13">
        <v>38.104754999999997</v>
      </c>
      <c r="AH13">
        <v>90.466645</v>
      </c>
      <c r="AI13">
        <v>0</v>
      </c>
      <c r="AJ13">
        <v>0</v>
      </c>
      <c r="AK13">
        <v>49.079844000000001</v>
      </c>
      <c r="AL13">
        <v>56.17689</v>
      </c>
      <c r="AM13">
        <v>0</v>
      </c>
      <c r="AN13">
        <v>0.813859</v>
      </c>
      <c r="AO13">
        <v>24.162831000000001</v>
      </c>
      <c r="AP13">
        <v>12.509849000000001</v>
      </c>
      <c r="AQ13">
        <v>60.183723999999998</v>
      </c>
      <c r="AR13">
        <v>21.349152</v>
      </c>
      <c r="AS13">
        <v>18.209434000000002</v>
      </c>
      <c r="AT13">
        <v>9.0826720000000005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65.7</v>
      </c>
      <c r="BA13">
        <f t="shared" si="1"/>
        <v>1910.6734230000009</v>
      </c>
      <c r="BD13">
        <v>21.1</v>
      </c>
      <c r="BE13">
        <v>3.46</v>
      </c>
      <c r="BF13">
        <v>0.76</v>
      </c>
      <c r="BG13">
        <v>1.86</v>
      </c>
      <c r="BH13">
        <v>5.09</v>
      </c>
      <c r="BI13">
        <v>6.57</v>
      </c>
      <c r="BJ13">
        <v>1.55</v>
      </c>
      <c r="BK13">
        <v>2.48</v>
      </c>
      <c r="BL13">
        <v>0.78</v>
      </c>
      <c r="BM13">
        <v>0</v>
      </c>
      <c r="BN13">
        <v>0.47</v>
      </c>
      <c r="BO13">
        <v>13.63</v>
      </c>
      <c r="BP13">
        <v>3.61</v>
      </c>
      <c r="BQ13">
        <v>4.1399999999999997</v>
      </c>
      <c r="BR13">
        <v>0</v>
      </c>
      <c r="BS13">
        <v>0.2</v>
      </c>
      <c r="BT13">
        <v>0</v>
      </c>
      <c r="BU13">
        <v>0</v>
      </c>
      <c r="BV13">
        <v>0</v>
      </c>
      <c r="BW13">
        <f t="shared" si="2"/>
        <v>65.7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114.014887</v>
      </c>
      <c r="L14">
        <v>343.94545499999998</v>
      </c>
      <c r="M14">
        <v>28.149166000000001</v>
      </c>
      <c r="N14">
        <v>83.392514000000006</v>
      </c>
      <c r="O14">
        <v>77.722515999999999</v>
      </c>
      <c r="P14">
        <v>134.69883899999999</v>
      </c>
      <c r="Q14">
        <v>11.52786</v>
      </c>
      <c r="R14">
        <v>22.496006000000001</v>
      </c>
      <c r="S14">
        <v>14.339127</v>
      </c>
      <c r="T14">
        <v>0</v>
      </c>
      <c r="U14">
        <v>337.42392799999999</v>
      </c>
      <c r="V14">
        <v>5.9464350000000001</v>
      </c>
      <c r="W14">
        <v>17.771622000000001</v>
      </c>
      <c r="X14">
        <v>71.318544000000003</v>
      </c>
      <c r="Y14">
        <v>0</v>
      </c>
      <c r="Z14">
        <v>6.3368690000000001</v>
      </c>
      <c r="AA14">
        <v>40.752979000000003</v>
      </c>
      <c r="AB14">
        <v>25.468222999999998</v>
      </c>
      <c r="AC14">
        <v>18.733477000000001</v>
      </c>
      <c r="AD14">
        <v>35.334533</v>
      </c>
      <c r="AE14">
        <v>47.800206000000003</v>
      </c>
      <c r="AF14">
        <v>27.647538999999998</v>
      </c>
      <c r="AG14">
        <v>38.104754999999997</v>
      </c>
      <c r="AH14">
        <v>90.466645</v>
      </c>
      <c r="AI14">
        <v>0</v>
      </c>
      <c r="AJ14">
        <v>0</v>
      </c>
      <c r="AK14">
        <v>49.079844000000001</v>
      </c>
      <c r="AL14">
        <v>56.17689</v>
      </c>
      <c r="AM14">
        <v>0</v>
      </c>
      <c r="AN14">
        <v>0.813859</v>
      </c>
      <c r="AO14">
        <v>24.162831000000001</v>
      </c>
      <c r="AP14">
        <v>12.509849000000001</v>
      </c>
      <c r="AQ14">
        <v>60.183723999999998</v>
      </c>
      <c r="AR14">
        <v>21.349152</v>
      </c>
      <c r="AS14">
        <v>18.209434000000002</v>
      </c>
      <c r="AT14">
        <v>9.0826720000000005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65.7</v>
      </c>
      <c r="BA14">
        <f t="shared" si="1"/>
        <v>1910.6603800000005</v>
      </c>
      <c r="BD14">
        <v>21.1</v>
      </c>
      <c r="BE14">
        <v>3.46</v>
      </c>
      <c r="BF14">
        <v>0.76</v>
      </c>
      <c r="BG14">
        <v>1.86</v>
      </c>
      <c r="BH14">
        <v>5.09</v>
      </c>
      <c r="BI14">
        <v>6.57</v>
      </c>
      <c r="BJ14">
        <v>1.55</v>
      </c>
      <c r="BK14">
        <v>2.48</v>
      </c>
      <c r="BL14">
        <v>0.78</v>
      </c>
      <c r="BM14">
        <v>0</v>
      </c>
      <c r="BN14">
        <v>0.47</v>
      </c>
      <c r="BO14">
        <v>13.63</v>
      </c>
      <c r="BP14">
        <v>3.61</v>
      </c>
      <c r="BQ14">
        <v>4.1399999999999997</v>
      </c>
      <c r="BR14">
        <v>0</v>
      </c>
      <c r="BS14">
        <v>0.2</v>
      </c>
      <c r="BT14">
        <v>0</v>
      </c>
      <c r="BU14">
        <v>0</v>
      </c>
      <c r="BV14">
        <v>0</v>
      </c>
      <c r="BW14">
        <f t="shared" si="2"/>
        <v>65.7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113.876937</v>
      </c>
      <c r="L15">
        <v>343.94545499999998</v>
      </c>
      <c r="M15">
        <v>28.149166000000001</v>
      </c>
      <c r="N15">
        <v>83.392514000000006</v>
      </c>
      <c r="O15">
        <v>77.722515999999999</v>
      </c>
      <c r="P15">
        <v>134.69883899999999</v>
      </c>
      <c r="Q15">
        <v>10.306868</v>
      </c>
      <c r="R15">
        <v>21.598379999999999</v>
      </c>
      <c r="S15">
        <v>13.562893000000001</v>
      </c>
      <c r="T15">
        <v>0</v>
      </c>
      <c r="U15">
        <v>337.42392799999999</v>
      </c>
      <c r="V15">
        <v>0</v>
      </c>
      <c r="W15">
        <v>9.6690000000000005</v>
      </c>
      <c r="X15">
        <v>43.5105</v>
      </c>
      <c r="Y15">
        <v>0</v>
      </c>
      <c r="Z15">
        <v>6.3368690000000001</v>
      </c>
      <c r="AA15">
        <v>40.752979000000003</v>
      </c>
      <c r="AB15">
        <v>25.468222999999998</v>
      </c>
      <c r="AC15">
        <v>18.733477000000001</v>
      </c>
      <c r="AD15">
        <v>35.334533</v>
      </c>
      <c r="AE15">
        <v>47.800206000000003</v>
      </c>
      <c r="AF15">
        <v>27.647538999999998</v>
      </c>
      <c r="AG15">
        <v>38.104754999999997</v>
      </c>
      <c r="AH15">
        <v>90.466645</v>
      </c>
      <c r="AI15">
        <v>0</v>
      </c>
      <c r="AJ15">
        <v>0</v>
      </c>
      <c r="AK15">
        <v>49.079844000000001</v>
      </c>
      <c r="AL15">
        <v>57.300427999999997</v>
      </c>
      <c r="AM15">
        <v>0</v>
      </c>
      <c r="AN15">
        <v>0.813859</v>
      </c>
      <c r="AO15">
        <v>24.162831000000001</v>
      </c>
      <c r="AP15">
        <v>11.14739</v>
      </c>
      <c r="AQ15">
        <v>60.183723999999998</v>
      </c>
      <c r="AR15">
        <v>21.349152</v>
      </c>
      <c r="AS15">
        <v>18.209434000000002</v>
      </c>
      <c r="AT15">
        <v>9.0826720000000005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65.7</v>
      </c>
      <c r="BA15">
        <f t="shared" si="1"/>
        <v>1865.5315560000008</v>
      </c>
      <c r="BD15">
        <v>21.1</v>
      </c>
      <c r="BE15">
        <v>3.46</v>
      </c>
      <c r="BF15">
        <v>0.76</v>
      </c>
      <c r="BG15">
        <v>1.86</v>
      </c>
      <c r="BH15">
        <v>5.09</v>
      </c>
      <c r="BI15">
        <v>6.57</v>
      </c>
      <c r="BJ15">
        <v>1.55</v>
      </c>
      <c r="BK15">
        <v>2.48</v>
      </c>
      <c r="BL15">
        <v>0.78</v>
      </c>
      <c r="BM15">
        <v>0</v>
      </c>
      <c r="BN15">
        <v>0.47</v>
      </c>
      <c r="BO15">
        <v>13.63</v>
      </c>
      <c r="BP15">
        <v>3.61</v>
      </c>
      <c r="BQ15">
        <v>4.1399999999999997</v>
      </c>
      <c r="BR15">
        <v>0</v>
      </c>
      <c r="BS15">
        <v>0.2</v>
      </c>
      <c r="BT15">
        <v>0</v>
      </c>
      <c r="BU15">
        <v>0</v>
      </c>
      <c r="BV15">
        <v>0</v>
      </c>
      <c r="BW15">
        <f t="shared" si="2"/>
        <v>65.7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113.860568</v>
      </c>
      <c r="L16">
        <v>343.94545499999998</v>
      </c>
      <c r="M16">
        <v>28.149166000000001</v>
      </c>
      <c r="N16">
        <v>83.392514000000006</v>
      </c>
      <c r="O16">
        <v>77.722515999999999</v>
      </c>
      <c r="P16">
        <v>134.69883899999999</v>
      </c>
      <c r="Q16">
        <v>10.306868</v>
      </c>
      <c r="R16">
        <v>21.598379999999999</v>
      </c>
      <c r="S16">
        <v>13.562893000000001</v>
      </c>
      <c r="T16">
        <v>0</v>
      </c>
      <c r="U16">
        <v>337.42392799999999</v>
      </c>
      <c r="V16">
        <v>0</v>
      </c>
      <c r="W16">
        <v>9.6690000000000005</v>
      </c>
      <c r="X16">
        <v>43.5105</v>
      </c>
      <c r="Y16">
        <v>0</v>
      </c>
      <c r="Z16">
        <v>6.3368690000000001</v>
      </c>
      <c r="AA16">
        <v>40.752979000000003</v>
      </c>
      <c r="AB16">
        <v>25.468222999999998</v>
      </c>
      <c r="AC16">
        <v>18.733477000000001</v>
      </c>
      <c r="AD16">
        <v>35.334533</v>
      </c>
      <c r="AE16">
        <v>47.800206000000003</v>
      </c>
      <c r="AF16">
        <v>27.647538999999998</v>
      </c>
      <c r="AG16">
        <v>38.104754999999997</v>
      </c>
      <c r="AH16">
        <v>90.466645</v>
      </c>
      <c r="AI16">
        <v>0</v>
      </c>
      <c r="AJ16">
        <v>0</v>
      </c>
      <c r="AK16">
        <v>49.079844000000001</v>
      </c>
      <c r="AL16">
        <v>57.300427999999997</v>
      </c>
      <c r="AM16">
        <v>0</v>
      </c>
      <c r="AN16">
        <v>0.813859</v>
      </c>
      <c r="AO16">
        <v>24.162831000000001</v>
      </c>
      <c r="AP16">
        <v>11.14739</v>
      </c>
      <c r="AQ16">
        <v>60.183723999999998</v>
      </c>
      <c r="AR16">
        <v>21.349152</v>
      </c>
      <c r="AS16">
        <v>18.209434000000002</v>
      </c>
      <c r="AT16">
        <v>9.0826720000000005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65.7</v>
      </c>
      <c r="BA16">
        <f t="shared" si="1"/>
        <v>1865.5151870000009</v>
      </c>
      <c r="BD16">
        <v>21.1</v>
      </c>
      <c r="BE16">
        <v>3.46</v>
      </c>
      <c r="BF16">
        <v>0.76</v>
      </c>
      <c r="BG16">
        <v>1.86</v>
      </c>
      <c r="BH16">
        <v>5.09</v>
      </c>
      <c r="BI16">
        <v>6.57</v>
      </c>
      <c r="BJ16">
        <v>1.55</v>
      </c>
      <c r="BK16">
        <v>2.48</v>
      </c>
      <c r="BL16">
        <v>0.78</v>
      </c>
      <c r="BM16">
        <v>0</v>
      </c>
      <c r="BN16">
        <v>0.47</v>
      </c>
      <c r="BO16">
        <v>13.63</v>
      </c>
      <c r="BP16">
        <v>3.61</v>
      </c>
      <c r="BQ16">
        <v>4.1399999999999997</v>
      </c>
      <c r="BR16">
        <v>0</v>
      </c>
      <c r="BS16">
        <v>0.2</v>
      </c>
      <c r="BT16">
        <v>0</v>
      </c>
      <c r="BU16">
        <v>0</v>
      </c>
      <c r="BV16">
        <v>0</v>
      </c>
      <c r="BW16">
        <f t="shared" si="2"/>
        <v>65.7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113.876937</v>
      </c>
      <c r="L17">
        <v>343.94545499999998</v>
      </c>
      <c r="M17">
        <v>28.149166000000001</v>
      </c>
      <c r="N17">
        <v>83.392514000000006</v>
      </c>
      <c r="O17">
        <v>77.722515999999999</v>
      </c>
      <c r="P17">
        <v>134.69883899999999</v>
      </c>
      <c r="Q17">
        <v>10.306868</v>
      </c>
      <c r="R17">
        <v>21.598379999999999</v>
      </c>
      <c r="S17">
        <v>13.562893000000001</v>
      </c>
      <c r="T17">
        <v>0</v>
      </c>
      <c r="U17">
        <v>337.42392799999999</v>
      </c>
      <c r="V17">
        <v>0</v>
      </c>
      <c r="W17">
        <v>9.6690000000000005</v>
      </c>
      <c r="X17">
        <v>43.5105</v>
      </c>
      <c r="Y17">
        <v>0</v>
      </c>
      <c r="Z17">
        <v>6.3368690000000001</v>
      </c>
      <c r="AA17">
        <v>40.752979000000003</v>
      </c>
      <c r="AB17">
        <v>25.468222999999998</v>
      </c>
      <c r="AC17">
        <v>18.733477000000001</v>
      </c>
      <c r="AD17">
        <v>35.334533</v>
      </c>
      <c r="AE17">
        <v>47.800206000000003</v>
      </c>
      <c r="AF17">
        <v>27.647538999999998</v>
      </c>
      <c r="AG17">
        <v>38.104754999999997</v>
      </c>
      <c r="AH17">
        <v>90.466645</v>
      </c>
      <c r="AI17">
        <v>3.077159</v>
      </c>
      <c r="AJ17">
        <v>0</v>
      </c>
      <c r="AK17">
        <v>49.079844000000001</v>
      </c>
      <c r="AL17">
        <v>57.300427999999997</v>
      </c>
      <c r="AM17">
        <v>0</v>
      </c>
      <c r="AN17">
        <v>0.813859</v>
      </c>
      <c r="AO17">
        <v>24.162831000000001</v>
      </c>
      <c r="AP17">
        <v>11.14739</v>
      </c>
      <c r="AQ17">
        <v>60.183723999999998</v>
      </c>
      <c r="AR17">
        <v>21.349152</v>
      </c>
      <c r="AS17">
        <v>15.347951999999999</v>
      </c>
      <c r="AT17">
        <v>9.0826720000000005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65.7</v>
      </c>
      <c r="BA17">
        <f t="shared" si="1"/>
        <v>1865.7472330000007</v>
      </c>
      <c r="BD17">
        <v>21.1</v>
      </c>
      <c r="BE17">
        <v>3.46</v>
      </c>
      <c r="BF17">
        <v>0.76</v>
      </c>
      <c r="BG17">
        <v>1.86</v>
      </c>
      <c r="BH17">
        <v>5.09</v>
      </c>
      <c r="BI17">
        <v>6.57</v>
      </c>
      <c r="BJ17">
        <v>1.55</v>
      </c>
      <c r="BK17">
        <v>2.48</v>
      </c>
      <c r="BL17">
        <v>0.78</v>
      </c>
      <c r="BM17">
        <v>0</v>
      </c>
      <c r="BN17">
        <v>0.47</v>
      </c>
      <c r="BO17">
        <v>13.63</v>
      </c>
      <c r="BP17">
        <v>3.61</v>
      </c>
      <c r="BQ17">
        <v>4.1399999999999997</v>
      </c>
      <c r="BR17">
        <v>0</v>
      </c>
      <c r="BS17">
        <v>0.2</v>
      </c>
      <c r="BT17">
        <v>0</v>
      </c>
      <c r="BU17">
        <v>0</v>
      </c>
      <c r="BV17">
        <v>0</v>
      </c>
      <c r="BW17">
        <f t="shared" si="2"/>
        <v>65.7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113.860568</v>
      </c>
      <c r="L18">
        <v>343.94545499999998</v>
      </c>
      <c r="M18">
        <v>28.149166000000001</v>
      </c>
      <c r="N18">
        <v>83.392514000000006</v>
      </c>
      <c r="O18">
        <v>77.722515999999999</v>
      </c>
      <c r="P18">
        <v>134.69883899999999</v>
      </c>
      <c r="Q18">
        <v>10.306868</v>
      </c>
      <c r="R18">
        <v>21.598379999999999</v>
      </c>
      <c r="S18">
        <v>13.562893000000001</v>
      </c>
      <c r="T18">
        <v>0</v>
      </c>
      <c r="U18">
        <v>337.42392799999999</v>
      </c>
      <c r="V18">
        <v>0</v>
      </c>
      <c r="W18">
        <v>9.6690000000000005</v>
      </c>
      <c r="X18">
        <v>43.5105</v>
      </c>
      <c r="Y18">
        <v>0</v>
      </c>
      <c r="Z18">
        <v>6.3368690000000001</v>
      </c>
      <c r="AA18">
        <v>40.752979000000003</v>
      </c>
      <c r="AB18">
        <v>25.468222999999998</v>
      </c>
      <c r="AC18">
        <v>18.733477000000001</v>
      </c>
      <c r="AD18">
        <v>35.334533</v>
      </c>
      <c r="AE18">
        <v>47.800206000000003</v>
      </c>
      <c r="AF18">
        <v>27.647538999999998</v>
      </c>
      <c r="AG18">
        <v>38.104754999999997</v>
      </c>
      <c r="AH18">
        <v>90.466645</v>
      </c>
      <c r="AI18">
        <v>13.539501</v>
      </c>
      <c r="AJ18">
        <v>0</v>
      </c>
      <c r="AK18">
        <v>49.079844000000001</v>
      </c>
      <c r="AL18">
        <v>57.300427999999997</v>
      </c>
      <c r="AM18">
        <v>0</v>
      </c>
      <c r="AN18">
        <v>0.813859</v>
      </c>
      <c r="AO18">
        <v>24.162831000000001</v>
      </c>
      <c r="AP18">
        <v>11.14739</v>
      </c>
      <c r="AQ18">
        <v>60.183723999999998</v>
      </c>
      <c r="AR18">
        <v>21.349152</v>
      </c>
      <c r="AS18">
        <v>15.347951999999999</v>
      </c>
      <c r="AT18">
        <v>9.0826720000000005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65.7</v>
      </c>
      <c r="BA18">
        <f t="shared" si="1"/>
        <v>1876.1932060000008</v>
      </c>
      <c r="BD18">
        <v>21.1</v>
      </c>
      <c r="BE18">
        <v>3.46</v>
      </c>
      <c r="BF18">
        <v>0.76</v>
      </c>
      <c r="BG18">
        <v>1.86</v>
      </c>
      <c r="BH18">
        <v>5.09</v>
      </c>
      <c r="BI18">
        <v>6.57</v>
      </c>
      <c r="BJ18">
        <v>1.55</v>
      </c>
      <c r="BK18">
        <v>2.48</v>
      </c>
      <c r="BL18">
        <v>0.78</v>
      </c>
      <c r="BM18">
        <v>0</v>
      </c>
      <c r="BN18">
        <v>0.47</v>
      </c>
      <c r="BO18">
        <v>13.63</v>
      </c>
      <c r="BP18">
        <v>3.61</v>
      </c>
      <c r="BQ18">
        <v>4.1399999999999997</v>
      </c>
      <c r="BR18">
        <v>0</v>
      </c>
      <c r="BS18">
        <v>0.2</v>
      </c>
      <c r="BT18">
        <v>0</v>
      </c>
      <c r="BU18">
        <v>0</v>
      </c>
      <c r="BV18">
        <v>0</v>
      </c>
      <c r="BW18">
        <f t="shared" si="2"/>
        <v>65.7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113.876937</v>
      </c>
      <c r="L19">
        <v>343.94545499999998</v>
      </c>
      <c r="M19">
        <v>28.149166000000001</v>
      </c>
      <c r="N19">
        <v>83.392514000000006</v>
      </c>
      <c r="O19">
        <v>77.722515999999999</v>
      </c>
      <c r="P19">
        <v>134.69883899999999</v>
      </c>
      <c r="Q19">
        <v>10.306868</v>
      </c>
      <c r="R19">
        <v>21.598379999999999</v>
      </c>
      <c r="S19">
        <v>13.562893000000001</v>
      </c>
      <c r="T19">
        <v>0</v>
      </c>
      <c r="U19">
        <v>337.42392799999999</v>
      </c>
      <c r="V19">
        <v>0</v>
      </c>
      <c r="W19">
        <v>9.6690000000000005</v>
      </c>
      <c r="X19">
        <v>43.5105</v>
      </c>
      <c r="Y19">
        <v>0</v>
      </c>
      <c r="Z19">
        <v>6.3368690000000001</v>
      </c>
      <c r="AA19">
        <v>40.752979000000003</v>
      </c>
      <c r="AB19">
        <v>25.468222999999998</v>
      </c>
      <c r="AC19">
        <v>18.733477000000001</v>
      </c>
      <c r="AD19">
        <v>35.334533</v>
      </c>
      <c r="AE19">
        <v>47.800206000000003</v>
      </c>
      <c r="AF19">
        <v>27.647538999999998</v>
      </c>
      <c r="AG19">
        <v>38.104754999999997</v>
      </c>
      <c r="AH19">
        <v>90.466645</v>
      </c>
      <c r="AI19">
        <v>13.539501</v>
      </c>
      <c r="AJ19">
        <v>0</v>
      </c>
      <c r="AK19">
        <v>49.079844000000001</v>
      </c>
      <c r="AL19">
        <v>57.300427999999997</v>
      </c>
      <c r="AM19">
        <v>0</v>
      </c>
      <c r="AN19">
        <v>0.813859</v>
      </c>
      <c r="AO19">
        <v>24.162831000000001</v>
      </c>
      <c r="AP19">
        <v>11.14739</v>
      </c>
      <c r="AQ19">
        <v>60.183723999999998</v>
      </c>
      <c r="AR19">
        <v>21.349152</v>
      </c>
      <c r="AS19">
        <v>15.347951999999999</v>
      </c>
      <c r="AT19">
        <v>9.0826720000000005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65.7</v>
      </c>
      <c r="BA19">
        <f t="shared" si="1"/>
        <v>1876.2095750000008</v>
      </c>
      <c r="BD19">
        <v>21.1</v>
      </c>
      <c r="BE19">
        <v>3.46</v>
      </c>
      <c r="BF19">
        <v>0.76</v>
      </c>
      <c r="BG19">
        <v>1.86</v>
      </c>
      <c r="BH19">
        <v>5.09</v>
      </c>
      <c r="BI19">
        <v>6.57</v>
      </c>
      <c r="BJ19">
        <v>1.55</v>
      </c>
      <c r="BK19">
        <v>2.48</v>
      </c>
      <c r="BL19">
        <v>0.78</v>
      </c>
      <c r="BM19">
        <v>0</v>
      </c>
      <c r="BN19">
        <v>0.47</v>
      </c>
      <c r="BO19">
        <v>13.63</v>
      </c>
      <c r="BP19">
        <v>3.61</v>
      </c>
      <c r="BQ19">
        <v>4.1399999999999997</v>
      </c>
      <c r="BR19">
        <v>0</v>
      </c>
      <c r="BS19">
        <v>0.2</v>
      </c>
      <c r="BT19">
        <v>0</v>
      </c>
      <c r="BU19">
        <v>0</v>
      </c>
      <c r="BV19">
        <v>0</v>
      </c>
      <c r="BW19">
        <f t="shared" si="2"/>
        <v>65.7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113.860568</v>
      </c>
      <c r="L20">
        <v>343.94545499999998</v>
      </c>
      <c r="M20">
        <v>28.149166000000001</v>
      </c>
      <c r="N20">
        <v>83.392514000000006</v>
      </c>
      <c r="O20">
        <v>77.722515999999999</v>
      </c>
      <c r="P20">
        <v>134.69883899999999</v>
      </c>
      <c r="Q20">
        <v>10.306868</v>
      </c>
      <c r="R20">
        <v>21.598379999999999</v>
      </c>
      <c r="S20">
        <v>13.562893000000001</v>
      </c>
      <c r="T20">
        <v>0</v>
      </c>
      <c r="U20">
        <v>337.42392799999999</v>
      </c>
      <c r="V20">
        <v>0</v>
      </c>
      <c r="W20">
        <v>9.6690000000000005</v>
      </c>
      <c r="X20">
        <v>43.5105</v>
      </c>
      <c r="Y20">
        <v>0</v>
      </c>
      <c r="Z20">
        <v>6.3368690000000001</v>
      </c>
      <c r="AA20">
        <v>40.752979000000003</v>
      </c>
      <c r="AB20">
        <v>25.468222999999998</v>
      </c>
      <c r="AC20">
        <v>18.733477000000001</v>
      </c>
      <c r="AD20">
        <v>35.334533</v>
      </c>
      <c r="AE20">
        <v>47.800206000000003</v>
      </c>
      <c r="AF20">
        <v>27.647538999999998</v>
      </c>
      <c r="AG20">
        <v>38.104754999999997</v>
      </c>
      <c r="AH20">
        <v>90.466645</v>
      </c>
      <c r="AI20">
        <v>13.539501</v>
      </c>
      <c r="AJ20">
        <v>0</v>
      </c>
      <c r="AK20">
        <v>49.079844000000001</v>
      </c>
      <c r="AL20">
        <v>57.300427999999997</v>
      </c>
      <c r="AM20">
        <v>0</v>
      </c>
      <c r="AN20">
        <v>0.813859</v>
      </c>
      <c r="AO20">
        <v>24.162831000000001</v>
      </c>
      <c r="AP20">
        <v>11.14739</v>
      </c>
      <c r="AQ20">
        <v>60.183723999999998</v>
      </c>
      <c r="AR20">
        <v>21.349152</v>
      </c>
      <c r="AS20">
        <v>15.347951999999999</v>
      </c>
      <c r="AT20">
        <v>9.0826720000000005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65.7</v>
      </c>
      <c r="BA20">
        <f t="shared" si="1"/>
        <v>1876.1932060000008</v>
      </c>
      <c r="BD20">
        <v>21.1</v>
      </c>
      <c r="BE20">
        <v>3.46</v>
      </c>
      <c r="BF20">
        <v>0.76</v>
      </c>
      <c r="BG20">
        <v>1.86</v>
      </c>
      <c r="BH20">
        <v>5.09</v>
      </c>
      <c r="BI20">
        <v>6.57</v>
      </c>
      <c r="BJ20">
        <v>1.55</v>
      </c>
      <c r="BK20">
        <v>2.48</v>
      </c>
      <c r="BL20">
        <v>0.78</v>
      </c>
      <c r="BM20">
        <v>0</v>
      </c>
      <c r="BN20">
        <v>0.47</v>
      </c>
      <c r="BO20">
        <v>13.63</v>
      </c>
      <c r="BP20">
        <v>3.61</v>
      </c>
      <c r="BQ20">
        <v>4.1399999999999997</v>
      </c>
      <c r="BR20">
        <v>0</v>
      </c>
      <c r="BS20">
        <v>0.2</v>
      </c>
      <c r="BT20">
        <v>0</v>
      </c>
      <c r="BU20">
        <v>0</v>
      </c>
      <c r="BV20">
        <v>0</v>
      </c>
      <c r="BW20">
        <f t="shared" si="2"/>
        <v>65.7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113.876937</v>
      </c>
      <c r="L21">
        <v>343.94545499999998</v>
      </c>
      <c r="M21">
        <v>28.149166000000001</v>
      </c>
      <c r="N21">
        <v>83.392514000000006</v>
      </c>
      <c r="O21">
        <v>77.722515999999999</v>
      </c>
      <c r="P21">
        <v>134.69883899999999</v>
      </c>
      <c r="Q21">
        <v>10.306868</v>
      </c>
      <c r="R21">
        <v>21.598379999999999</v>
      </c>
      <c r="S21">
        <v>13.562893000000001</v>
      </c>
      <c r="T21">
        <v>0</v>
      </c>
      <c r="U21">
        <v>337.42392799999999</v>
      </c>
      <c r="V21">
        <v>0</v>
      </c>
      <c r="W21">
        <v>9.6690000000000005</v>
      </c>
      <c r="X21">
        <v>43.5105</v>
      </c>
      <c r="Y21">
        <v>0</v>
      </c>
      <c r="Z21">
        <v>6.3368690000000001</v>
      </c>
      <c r="AA21">
        <v>40.752979000000003</v>
      </c>
      <c r="AB21">
        <v>25.468222999999998</v>
      </c>
      <c r="AC21">
        <v>18.733477000000001</v>
      </c>
      <c r="AD21">
        <v>35.334533</v>
      </c>
      <c r="AE21">
        <v>47.800206000000003</v>
      </c>
      <c r="AF21">
        <v>27.647538999999998</v>
      </c>
      <c r="AG21">
        <v>38.104754999999997</v>
      </c>
      <c r="AH21">
        <v>90.466645</v>
      </c>
      <c r="AI21">
        <v>3.077159</v>
      </c>
      <c r="AJ21">
        <v>0</v>
      </c>
      <c r="AK21">
        <v>49.079844000000001</v>
      </c>
      <c r="AL21">
        <v>67.412267999999997</v>
      </c>
      <c r="AM21">
        <v>0</v>
      </c>
      <c r="AN21">
        <v>0.813859</v>
      </c>
      <c r="AO21">
        <v>24.162831000000001</v>
      </c>
      <c r="AP21">
        <v>11.14739</v>
      </c>
      <c r="AQ21">
        <v>60.183723999999998</v>
      </c>
      <c r="AR21">
        <v>51.237965000000003</v>
      </c>
      <c r="AS21">
        <v>15.347951999999999</v>
      </c>
      <c r="AT21">
        <v>9.0826720000000005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65.7</v>
      </c>
      <c r="BA21">
        <f t="shared" si="1"/>
        <v>1905.7478860000008</v>
      </c>
      <c r="BD21">
        <v>21.1</v>
      </c>
      <c r="BE21">
        <v>3.46</v>
      </c>
      <c r="BF21">
        <v>0.76</v>
      </c>
      <c r="BG21">
        <v>1.86</v>
      </c>
      <c r="BH21">
        <v>5.09</v>
      </c>
      <c r="BI21">
        <v>6.57</v>
      </c>
      <c r="BJ21">
        <v>1.55</v>
      </c>
      <c r="BK21">
        <v>2.48</v>
      </c>
      <c r="BL21">
        <v>0.78</v>
      </c>
      <c r="BM21">
        <v>0</v>
      </c>
      <c r="BN21">
        <v>0.47</v>
      </c>
      <c r="BO21">
        <v>13.63</v>
      </c>
      <c r="BP21">
        <v>3.61</v>
      </c>
      <c r="BQ21">
        <v>4.1399999999999997</v>
      </c>
      <c r="BR21">
        <v>0</v>
      </c>
      <c r="BS21">
        <v>0.2</v>
      </c>
      <c r="BT21">
        <v>0</v>
      </c>
      <c r="BU21">
        <v>0</v>
      </c>
      <c r="BV21">
        <v>0</v>
      </c>
      <c r="BW21">
        <f t="shared" si="2"/>
        <v>65.7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113.860568</v>
      </c>
      <c r="L22">
        <v>343.94545499999998</v>
      </c>
      <c r="M22">
        <v>28.149166000000001</v>
      </c>
      <c r="N22">
        <v>83.392514000000006</v>
      </c>
      <c r="O22">
        <v>77.722515999999999</v>
      </c>
      <c r="P22">
        <v>134.69883899999999</v>
      </c>
      <c r="Q22">
        <v>10.306868</v>
      </c>
      <c r="R22">
        <v>21.598379999999999</v>
      </c>
      <c r="S22">
        <v>13.562893000000001</v>
      </c>
      <c r="T22">
        <v>0</v>
      </c>
      <c r="U22">
        <v>337.42392799999999</v>
      </c>
      <c r="V22">
        <v>0</v>
      </c>
      <c r="W22">
        <v>9.6690000000000005</v>
      </c>
      <c r="X22">
        <v>43.5105</v>
      </c>
      <c r="Y22">
        <v>0</v>
      </c>
      <c r="Z22">
        <v>6.3368690000000001</v>
      </c>
      <c r="AA22">
        <v>40.752979000000003</v>
      </c>
      <c r="AB22">
        <v>25.468222999999998</v>
      </c>
      <c r="AC22">
        <v>18.733477000000001</v>
      </c>
      <c r="AD22">
        <v>35.334533</v>
      </c>
      <c r="AE22">
        <v>47.800206000000003</v>
      </c>
      <c r="AF22">
        <v>27.647538999999998</v>
      </c>
      <c r="AG22">
        <v>38.104754999999997</v>
      </c>
      <c r="AH22">
        <v>90.466645</v>
      </c>
      <c r="AI22">
        <v>3.077159</v>
      </c>
      <c r="AJ22">
        <v>0</v>
      </c>
      <c r="AK22">
        <v>49.079844000000001</v>
      </c>
      <c r="AL22">
        <v>67.412267999999997</v>
      </c>
      <c r="AM22">
        <v>0</v>
      </c>
      <c r="AN22">
        <v>0.813859</v>
      </c>
      <c r="AO22">
        <v>24.162831000000001</v>
      </c>
      <c r="AP22">
        <v>11.14739</v>
      </c>
      <c r="AQ22">
        <v>60.183723999999998</v>
      </c>
      <c r="AR22">
        <v>51.237965000000003</v>
      </c>
      <c r="AS22">
        <v>15.347951999999999</v>
      </c>
      <c r="AT22">
        <v>9.0826720000000005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65.7</v>
      </c>
      <c r="BA22">
        <f t="shared" si="1"/>
        <v>1905.7315170000008</v>
      </c>
      <c r="BD22">
        <v>21.1</v>
      </c>
      <c r="BE22">
        <v>3.46</v>
      </c>
      <c r="BF22">
        <v>0.76</v>
      </c>
      <c r="BG22">
        <v>1.86</v>
      </c>
      <c r="BH22">
        <v>5.09</v>
      </c>
      <c r="BI22">
        <v>6.57</v>
      </c>
      <c r="BJ22">
        <v>1.55</v>
      </c>
      <c r="BK22">
        <v>2.48</v>
      </c>
      <c r="BL22">
        <v>0.78</v>
      </c>
      <c r="BM22">
        <v>0</v>
      </c>
      <c r="BN22">
        <v>0.47</v>
      </c>
      <c r="BO22">
        <v>13.63</v>
      </c>
      <c r="BP22">
        <v>3.61</v>
      </c>
      <c r="BQ22">
        <v>4.1399999999999997</v>
      </c>
      <c r="BR22">
        <v>0</v>
      </c>
      <c r="BS22">
        <v>0.2</v>
      </c>
      <c r="BT22">
        <v>0</v>
      </c>
      <c r="BU22">
        <v>0</v>
      </c>
      <c r="BV22">
        <v>0</v>
      </c>
      <c r="BW22">
        <f t="shared" si="2"/>
        <v>65.7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113.876937</v>
      </c>
      <c r="L23">
        <v>343.94545499999998</v>
      </c>
      <c r="M23">
        <v>44.477400000000003</v>
      </c>
      <c r="N23">
        <v>114.215062</v>
      </c>
      <c r="O23">
        <v>101.61453</v>
      </c>
      <c r="P23">
        <v>134.69883899999999</v>
      </c>
      <c r="Q23">
        <v>10.306868</v>
      </c>
      <c r="R23">
        <v>21.598379999999999</v>
      </c>
      <c r="S23">
        <v>13.562893000000001</v>
      </c>
      <c r="T23">
        <v>0</v>
      </c>
      <c r="U23">
        <v>337.42392799999999</v>
      </c>
      <c r="V23">
        <v>5.0911150000000003</v>
      </c>
      <c r="W23">
        <v>9.6690000000000005</v>
      </c>
      <c r="X23">
        <v>43.027050000000003</v>
      </c>
      <c r="Y23">
        <v>0</v>
      </c>
      <c r="Z23">
        <v>6.3368690000000001</v>
      </c>
      <c r="AA23">
        <v>40.752979000000003</v>
      </c>
      <c r="AB23">
        <v>25.468222999999998</v>
      </c>
      <c r="AC23">
        <v>18.733477000000001</v>
      </c>
      <c r="AD23">
        <v>35.334533</v>
      </c>
      <c r="AE23">
        <v>47.800206000000003</v>
      </c>
      <c r="AF23">
        <v>27.647538999999998</v>
      </c>
      <c r="AG23">
        <v>38.104754999999997</v>
      </c>
      <c r="AH23">
        <v>90.466645</v>
      </c>
      <c r="AI23">
        <v>13.539501</v>
      </c>
      <c r="AJ23">
        <v>0</v>
      </c>
      <c r="AK23">
        <v>49.079844000000001</v>
      </c>
      <c r="AL23">
        <v>67.412267999999997</v>
      </c>
      <c r="AM23">
        <v>0</v>
      </c>
      <c r="AN23">
        <v>0.813859</v>
      </c>
      <c r="AO23">
        <v>24.162831000000001</v>
      </c>
      <c r="AP23">
        <v>11.14739</v>
      </c>
      <c r="AQ23">
        <v>60.183723999999998</v>
      </c>
      <c r="AR23">
        <v>17.079322000000001</v>
      </c>
      <c r="AS23">
        <v>15.347951999999999</v>
      </c>
      <c r="AT23">
        <v>9.0826720000000005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65.7</v>
      </c>
      <c r="BA23">
        <f t="shared" si="1"/>
        <v>1957.702046000001</v>
      </c>
      <c r="BD23">
        <v>21.1</v>
      </c>
      <c r="BE23">
        <v>3.46</v>
      </c>
      <c r="BF23">
        <v>0.76</v>
      </c>
      <c r="BG23">
        <v>1.86</v>
      </c>
      <c r="BH23">
        <v>5.09</v>
      </c>
      <c r="BI23">
        <v>6.57</v>
      </c>
      <c r="BJ23">
        <v>1.55</v>
      </c>
      <c r="BK23">
        <v>2.48</v>
      </c>
      <c r="BL23">
        <v>0.78</v>
      </c>
      <c r="BM23">
        <v>0</v>
      </c>
      <c r="BN23">
        <v>0.47</v>
      </c>
      <c r="BO23">
        <v>13.63</v>
      </c>
      <c r="BP23">
        <v>3.61</v>
      </c>
      <c r="BQ23">
        <v>4.1399999999999997</v>
      </c>
      <c r="BR23">
        <v>0</v>
      </c>
      <c r="BS23">
        <v>0.2</v>
      </c>
      <c r="BT23">
        <v>0</v>
      </c>
      <c r="BU23">
        <v>0</v>
      </c>
      <c r="BV23">
        <v>0</v>
      </c>
      <c r="BW23">
        <f t="shared" si="2"/>
        <v>65.7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113.860568</v>
      </c>
      <c r="L24">
        <v>343.94545499999998</v>
      </c>
      <c r="M24">
        <v>44.477400000000003</v>
      </c>
      <c r="N24">
        <v>114.215062</v>
      </c>
      <c r="O24">
        <v>119.572293</v>
      </c>
      <c r="P24">
        <v>134.69883899999999</v>
      </c>
      <c r="Q24">
        <v>10.306868</v>
      </c>
      <c r="R24">
        <v>21.598379999999999</v>
      </c>
      <c r="S24">
        <v>13.562893000000001</v>
      </c>
      <c r="T24">
        <v>0</v>
      </c>
      <c r="U24">
        <v>337.42392799999999</v>
      </c>
      <c r="V24">
        <v>5.0911150000000003</v>
      </c>
      <c r="W24">
        <v>9.6690000000000005</v>
      </c>
      <c r="X24">
        <v>43.027050000000003</v>
      </c>
      <c r="Y24">
        <v>0</v>
      </c>
      <c r="Z24">
        <v>6.3368690000000001</v>
      </c>
      <c r="AA24">
        <v>40.752979000000003</v>
      </c>
      <c r="AB24">
        <v>25.468222999999998</v>
      </c>
      <c r="AC24">
        <v>18.733477000000001</v>
      </c>
      <c r="AD24">
        <v>35.334533</v>
      </c>
      <c r="AE24">
        <v>47.800206000000003</v>
      </c>
      <c r="AF24">
        <v>27.647538999999998</v>
      </c>
      <c r="AG24">
        <v>38.104754999999997</v>
      </c>
      <c r="AH24">
        <v>90.466645</v>
      </c>
      <c r="AI24">
        <v>13.539501</v>
      </c>
      <c r="AJ24">
        <v>0</v>
      </c>
      <c r="AK24">
        <v>49.079844000000001</v>
      </c>
      <c r="AL24">
        <v>67.412267999999997</v>
      </c>
      <c r="AM24">
        <v>0</v>
      </c>
      <c r="AN24">
        <v>0.813859</v>
      </c>
      <c r="AO24">
        <v>24.162831000000001</v>
      </c>
      <c r="AP24">
        <v>11.14739</v>
      </c>
      <c r="AQ24">
        <v>60.183723999999998</v>
      </c>
      <c r="AR24">
        <v>17.079322000000001</v>
      </c>
      <c r="AS24">
        <v>15.347951999999999</v>
      </c>
      <c r="AT24">
        <v>9.0826720000000005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65.7</v>
      </c>
      <c r="BA24">
        <f t="shared" si="1"/>
        <v>1975.643440000001</v>
      </c>
      <c r="BD24">
        <v>21.1</v>
      </c>
      <c r="BE24">
        <v>3.46</v>
      </c>
      <c r="BF24">
        <v>0.76</v>
      </c>
      <c r="BG24">
        <v>1.86</v>
      </c>
      <c r="BH24">
        <v>5.09</v>
      </c>
      <c r="BI24">
        <v>6.57</v>
      </c>
      <c r="BJ24">
        <v>1.55</v>
      </c>
      <c r="BK24">
        <v>2.48</v>
      </c>
      <c r="BL24">
        <v>0.78</v>
      </c>
      <c r="BM24">
        <v>0</v>
      </c>
      <c r="BN24">
        <v>0.47</v>
      </c>
      <c r="BO24">
        <v>13.63</v>
      </c>
      <c r="BP24">
        <v>3.61</v>
      </c>
      <c r="BQ24">
        <v>4.1399999999999997</v>
      </c>
      <c r="BR24">
        <v>0</v>
      </c>
      <c r="BS24">
        <v>0.2</v>
      </c>
      <c r="BT24">
        <v>0</v>
      </c>
      <c r="BU24">
        <v>0</v>
      </c>
      <c r="BV24">
        <v>0</v>
      </c>
      <c r="BW24">
        <f t="shared" si="2"/>
        <v>65.7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113.876937</v>
      </c>
      <c r="L25">
        <v>343.94545499999998</v>
      </c>
      <c r="M25">
        <v>44.477400000000003</v>
      </c>
      <c r="N25">
        <v>114.215062</v>
      </c>
      <c r="O25">
        <v>119.572293</v>
      </c>
      <c r="P25">
        <v>134.69883899999999</v>
      </c>
      <c r="Q25">
        <v>10.306868</v>
      </c>
      <c r="R25">
        <v>21.598379999999999</v>
      </c>
      <c r="S25">
        <v>13.562893000000001</v>
      </c>
      <c r="T25">
        <v>0</v>
      </c>
      <c r="U25">
        <v>337.42392799999999</v>
      </c>
      <c r="V25">
        <v>5.0911150000000003</v>
      </c>
      <c r="W25">
        <v>9.6690000000000005</v>
      </c>
      <c r="X25">
        <v>43.027050000000003</v>
      </c>
      <c r="Y25">
        <v>0</v>
      </c>
      <c r="Z25">
        <v>6.3368690000000001</v>
      </c>
      <c r="AA25">
        <v>40.752979000000003</v>
      </c>
      <c r="AB25">
        <v>25.468222999999998</v>
      </c>
      <c r="AC25">
        <v>18.733477000000001</v>
      </c>
      <c r="AD25">
        <v>35.334533</v>
      </c>
      <c r="AE25">
        <v>47.800206000000003</v>
      </c>
      <c r="AF25">
        <v>27.647538999999998</v>
      </c>
      <c r="AG25">
        <v>38.104754999999997</v>
      </c>
      <c r="AH25">
        <v>113.08330599999999</v>
      </c>
      <c r="AI25">
        <v>13.539501</v>
      </c>
      <c r="AJ25">
        <v>0</v>
      </c>
      <c r="AK25">
        <v>49.079844000000001</v>
      </c>
      <c r="AL25">
        <v>67.412267999999997</v>
      </c>
      <c r="AM25">
        <v>0</v>
      </c>
      <c r="AN25">
        <v>0.813859</v>
      </c>
      <c r="AO25">
        <v>24.162831000000001</v>
      </c>
      <c r="AP25">
        <v>11.14739</v>
      </c>
      <c r="AQ25">
        <v>60.183723999999998</v>
      </c>
      <c r="AR25">
        <v>17.079322000000001</v>
      </c>
      <c r="AS25">
        <v>15.347951999999999</v>
      </c>
      <c r="AT25">
        <v>9.0826720000000005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65.7</v>
      </c>
      <c r="BA25">
        <f t="shared" si="1"/>
        <v>1998.2764700000009</v>
      </c>
      <c r="BD25">
        <v>21.1</v>
      </c>
      <c r="BE25">
        <v>3.46</v>
      </c>
      <c r="BF25">
        <v>0.76</v>
      </c>
      <c r="BG25">
        <v>1.86</v>
      </c>
      <c r="BH25">
        <v>5.09</v>
      </c>
      <c r="BI25">
        <v>6.57</v>
      </c>
      <c r="BJ25">
        <v>1.55</v>
      </c>
      <c r="BK25">
        <v>2.48</v>
      </c>
      <c r="BL25">
        <v>0.78</v>
      </c>
      <c r="BM25">
        <v>0</v>
      </c>
      <c r="BN25">
        <v>0.47</v>
      </c>
      <c r="BO25">
        <v>13.63</v>
      </c>
      <c r="BP25">
        <v>3.61</v>
      </c>
      <c r="BQ25">
        <v>4.1399999999999997</v>
      </c>
      <c r="BR25">
        <v>0</v>
      </c>
      <c r="BS25">
        <v>0.2</v>
      </c>
      <c r="BT25">
        <v>0</v>
      </c>
      <c r="BU25">
        <v>0</v>
      </c>
      <c r="BV25">
        <v>0</v>
      </c>
      <c r="BW25">
        <f t="shared" si="2"/>
        <v>65.7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113.795357</v>
      </c>
      <c r="L26">
        <v>342.74041399999999</v>
      </c>
      <c r="M26">
        <v>44.477400000000003</v>
      </c>
      <c r="N26">
        <v>114.215062</v>
      </c>
      <c r="O26">
        <v>119.572293</v>
      </c>
      <c r="P26">
        <v>134.69883899999999</v>
      </c>
      <c r="Q26">
        <v>9.4691329999999994</v>
      </c>
      <c r="R26">
        <v>21.077776</v>
      </c>
      <c r="S26">
        <v>13.051685000000001</v>
      </c>
      <c r="T26">
        <v>0</v>
      </c>
      <c r="U26">
        <v>337.42392799999999</v>
      </c>
      <c r="V26">
        <v>5.0911150000000003</v>
      </c>
      <c r="W26">
        <v>9.6690000000000005</v>
      </c>
      <c r="X26">
        <v>43.027050000000003</v>
      </c>
      <c r="Y26">
        <v>0</v>
      </c>
      <c r="Z26">
        <v>6.3368690000000001</v>
      </c>
      <c r="AA26">
        <v>40.752979000000003</v>
      </c>
      <c r="AB26">
        <v>25.468222999999998</v>
      </c>
      <c r="AC26">
        <v>18.733477000000001</v>
      </c>
      <c r="AD26">
        <v>35.334533</v>
      </c>
      <c r="AE26">
        <v>47.800206000000003</v>
      </c>
      <c r="AF26">
        <v>27.647538999999998</v>
      </c>
      <c r="AG26">
        <v>38.104754999999997</v>
      </c>
      <c r="AH26">
        <v>113.08330599999999</v>
      </c>
      <c r="AI26">
        <v>6.154318</v>
      </c>
      <c r="AJ26">
        <v>0</v>
      </c>
      <c r="AK26">
        <v>49.079844000000001</v>
      </c>
      <c r="AL26">
        <v>67.412267999999997</v>
      </c>
      <c r="AM26">
        <v>0</v>
      </c>
      <c r="AN26">
        <v>0.813859</v>
      </c>
      <c r="AO26">
        <v>24.162831000000001</v>
      </c>
      <c r="AP26">
        <v>11.14739</v>
      </c>
      <c r="AQ26">
        <v>60.183723999999998</v>
      </c>
      <c r="AR26">
        <v>17.079322000000001</v>
      </c>
      <c r="AS26">
        <v>15.347951999999999</v>
      </c>
      <c r="AT26">
        <v>9.0826720000000005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65.7</v>
      </c>
      <c r="BA26">
        <f t="shared" si="1"/>
        <v>1987.7351190000006</v>
      </c>
      <c r="BD26">
        <v>21.1</v>
      </c>
      <c r="BE26">
        <v>3.46</v>
      </c>
      <c r="BF26">
        <v>0.76</v>
      </c>
      <c r="BG26">
        <v>1.86</v>
      </c>
      <c r="BH26">
        <v>5.09</v>
      </c>
      <c r="BI26">
        <v>6.57</v>
      </c>
      <c r="BJ26">
        <v>1.55</v>
      </c>
      <c r="BK26">
        <v>2.48</v>
      </c>
      <c r="BL26">
        <v>0.78</v>
      </c>
      <c r="BM26">
        <v>0</v>
      </c>
      <c r="BN26">
        <v>0.47</v>
      </c>
      <c r="BO26">
        <v>13.63</v>
      </c>
      <c r="BP26">
        <v>3.61</v>
      </c>
      <c r="BQ26">
        <v>4.1399999999999997</v>
      </c>
      <c r="BR26">
        <v>0</v>
      </c>
      <c r="BS26">
        <v>0.2</v>
      </c>
      <c r="BT26">
        <v>0</v>
      </c>
      <c r="BU26">
        <v>0</v>
      </c>
      <c r="BV26">
        <v>0</v>
      </c>
      <c r="BW26">
        <f t="shared" si="2"/>
        <v>65.7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127.429588</v>
      </c>
      <c r="L27">
        <v>371.53103499999997</v>
      </c>
      <c r="M27">
        <v>44.477400000000003</v>
      </c>
      <c r="N27">
        <v>114.215062</v>
      </c>
      <c r="O27">
        <v>119.572293</v>
      </c>
      <c r="P27">
        <v>134.69883899999999</v>
      </c>
      <c r="Q27">
        <v>15.699265</v>
      </c>
      <c r="R27">
        <v>29.753834000000001</v>
      </c>
      <c r="S27">
        <v>19.144233</v>
      </c>
      <c r="T27">
        <v>0</v>
      </c>
      <c r="U27">
        <v>337.42392799999999</v>
      </c>
      <c r="V27">
        <v>20.043837</v>
      </c>
      <c r="W27">
        <v>21.483744000000002</v>
      </c>
      <c r="X27">
        <v>142.632858</v>
      </c>
      <c r="Y27">
        <v>0</v>
      </c>
      <c r="Z27">
        <v>6.3368690000000001</v>
      </c>
      <c r="AA27">
        <v>40.752979000000003</v>
      </c>
      <c r="AB27">
        <v>25.468222999999998</v>
      </c>
      <c r="AC27">
        <v>18.733477000000001</v>
      </c>
      <c r="AD27">
        <v>35.334533</v>
      </c>
      <c r="AE27">
        <v>47.800206000000003</v>
      </c>
      <c r="AF27">
        <v>27.647538999999998</v>
      </c>
      <c r="AG27">
        <v>38.104754999999997</v>
      </c>
      <c r="AH27">
        <v>113.08330599999999</v>
      </c>
      <c r="AI27">
        <v>11.077773000000001</v>
      </c>
      <c r="AJ27">
        <v>0</v>
      </c>
      <c r="AK27">
        <v>49.079844000000001</v>
      </c>
      <c r="AL27">
        <v>67.412267999999997</v>
      </c>
      <c r="AM27">
        <v>0</v>
      </c>
      <c r="AN27">
        <v>0.813859</v>
      </c>
      <c r="AO27">
        <v>24.162831000000001</v>
      </c>
      <c r="AP27">
        <v>11.14739</v>
      </c>
      <c r="AQ27">
        <v>60.183723999999998</v>
      </c>
      <c r="AR27">
        <v>23.484067</v>
      </c>
      <c r="AS27">
        <v>15.347951999999999</v>
      </c>
      <c r="AT27">
        <v>9.0826720000000005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65.84</v>
      </c>
      <c r="BA27">
        <f t="shared" si="1"/>
        <v>2189.0001830000006</v>
      </c>
      <c r="BD27">
        <v>21.1</v>
      </c>
      <c r="BE27">
        <v>3.46</v>
      </c>
      <c r="BF27">
        <v>0.76</v>
      </c>
      <c r="BG27">
        <v>1.91</v>
      </c>
      <c r="BH27">
        <v>5.09</v>
      </c>
      <c r="BI27">
        <v>6.57</v>
      </c>
      <c r="BJ27">
        <v>1.51</v>
      </c>
      <c r="BK27">
        <v>2.48</v>
      </c>
      <c r="BL27">
        <v>0.78</v>
      </c>
      <c r="BM27">
        <v>0</v>
      </c>
      <c r="BN27">
        <v>0.48</v>
      </c>
      <c r="BO27">
        <v>13.63</v>
      </c>
      <c r="BP27">
        <v>3.61</v>
      </c>
      <c r="BQ27">
        <v>4.26</v>
      </c>
      <c r="BR27">
        <v>0</v>
      </c>
      <c r="BS27">
        <v>0.2</v>
      </c>
      <c r="BT27">
        <v>0</v>
      </c>
      <c r="BU27">
        <v>0</v>
      </c>
      <c r="BV27">
        <v>0</v>
      </c>
      <c r="BW27">
        <f t="shared" si="2"/>
        <v>65.84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130.28465</v>
      </c>
      <c r="L28">
        <v>400.53803499999998</v>
      </c>
      <c r="M28">
        <v>44.477400000000003</v>
      </c>
      <c r="N28">
        <v>114.215062</v>
      </c>
      <c r="O28">
        <v>119.572293</v>
      </c>
      <c r="P28">
        <v>134.69883899999999</v>
      </c>
      <c r="Q28">
        <v>15.699265</v>
      </c>
      <c r="R28">
        <v>29.753834000000001</v>
      </c>
      <c r="S28">
        <v>19.144233</v>
      </c>
      <c r="T28">
        <v>0</v>
      </c>
      <c r="U28">
        <v>337.42392799999999</v>
      </c>
      <c r="V28">
        <v>20.043837</v>
      </c>
      <c r="W28">
        <v>21.483744000000002</v>
      </c>
      <c r="X28">
        <v>142.632858</v>
      </c>
      <c r="Y28">
        <v>0</v>
      </c>
      <c r="Z28">
        <v>6.3368690000000001</v>
      </c>
      <c r="AA28">
        <v>40.752979000000003</v>
      </c>
      <c r="AB28">
        <v>25.468222999999998</v>
      </c>
      <c r="AC28">
        <v>18.733477000000001</v>
      </c>
      <c r="AD28">
        <v>35.334533</v>
      </c>
      <c r="AE28">
        <v>47.800206000000003</v>
      </c>
      <c r="AF28">
        <v>27.647538999999998</v>
      </c>
      <c r="AG28">
        <v>38.104754999999997</v>
      </c>
      <c r="AH28">
        <v>113.08330599999999</v>
      </c>
      <c r="AI28">
        <v>47.265166000000001</v>
      </c>
      <c r="AJ28">
        <v>0</v>
      </c>
      <c r="AK28">
        <v>49.079844000000001</v>
      </c>
      <c r="AL28">
        <v>67.412267999999997</v>
      </c>
      <c r="AM28">
        <v>0</v>
      </c>
      <c r="AN28">
        <v>0.813859</v>
      </c>
      <c r="AO28">
        <v>24.162831000000001</v>
      </c>
      <c r="AP28">
        <v>11.14739</v>
      </c>
      <c r="AQ28">
        <v>60.183723999999998</v>
      </c>
      <c r="AR28">
        <v>23.484067</v>
      </c>
      <c r="AS28">
        <v>15.347951999999999</v>
      </c>
      <c r="AT28">
        <v>9.0826720000000005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65.84</v>
      </c>
      <c r="BA28">
        <f t="shared" si="1"/>
        <v>2257.0496380000004</v>
      </c>
      <c r="BD28">
        <v>21.1</v>
      </c>
      <c r="BE28">
        <v>3.46</v>
      </c>
      <c r="BF28">
        <v>0.76</v>
      </c>
      <c r="BG28">
        <v>1.91</v>
      </c>
      <c r="BH28">
        <v>5.09</v>
      </c>
      <c r="BI28">
        <v>6.57</v>
      </c>
      <c r="BJ28">
        <v>1.51</v>
      </c>
      <c r="BK28">
        <v>2.48</v>
      </c>
      <c r="BL28">
        <v>0.78</v>
      </c>
      <c r="BM28">
        <v>0</v>
      </c>
      <c r="BN28">
        <v>0.48</v>
      </c>
      <c r="BO28">
        <v>13.63</v>
      </c>
      <c r="BP28">
        <v>3.61</v>
      </c>
      <c r="BQ28">
        <v>4.26</v>
      </c>
      <c r="BR28">
        <v>0</v>
      </c>
      <c r="BS28">
        <v>0.2</v>
      </c>
      <c r="BT28">
        <v>0</v>
      </c>
      <c r="BU28">
        <v>0</v>
      </c>
      <c r="BV28">
        <v>0</v>
      </c>
      <c r="BW28">
        <f t="shared" si="2"/>
        <v>65.84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130.28465</v>
      </c>
      <c r="L29">
        <v>400.53803499999998</v>
      </c>
      <c r="M29">
        <v>44.477400000000003</v>
      </c>
      <c r="N29">
        <v>114.215062</v>
      </c>
      <c r="O29">
        <v>119.572293</v>
      </c>
      <c r="P29">
        <v>131.256675</v>
      </c>
      <c r="Q29">
        <v>15.699265</v>
      </c>
      <c r="R29">
        <v>29.753834000000001</v>
      </c>
      <c r="S29">
        <v>19.144233</v>
      </c>
      <c r="T29">
        <v>0</v>
      </c>
      <c r="U29">
        <v>337.42392799999999</v>
      </c>
      <c r="V29">
        <v>20.043837</v>
      </c>
      <c r="W29">
        <v>21.483744000000002</v>
      </c>
      <c r="X29">
        <v>142.632858</v>
      </c>
      <c r="Y29">
        <v>0</v>
      </c>
      <c r="Z29">
        <v>12.673738</v>
      </c>
      <c r="AA29">
        <v>40.752979000000003</v>
      </c>
      <c r="AB29">
        <v>25.468222999999998</v>
      </c>
      <c r="AC29">
        <v>18.733477000000001</v>
      </c>
      <c r="AD29">
        <v>35.334533</v>
      </c>
      <c r="AE29">
        <v>47.800206000000003</v>
      </c>
      <c r="AF29">
        <v>27.647538999999998</v>
      </c>
      <c r="AG29">
        <v>38.104754999999997</v>
      </c>
      <c r="AH29">
        <v>113.08330599999999</v>
      </c>
      <c r="AI29">
        <v>47.265166000000001</v>
      </c>
      <c r="AJ29">
        <v>0</v>
      </c>
      <c r="AK29">
        <v>49.079844000000001</v>
      </c>
      <c r="AL29">
        <v>67.412267999999997</v>
      </c>
      <c r="AM29">
        <v>0</v>
      </c>
      <c r="AN29">
        <v>0.813859</v>
      </c>
      <c r="AO29">
        <v>24.162831000000001</v>
      </c>
      <c r="AP29">
        <v>11.14739</v>
      </c>
      <c r="AQ29">
        <v>60.183723999999998</v>
      </c>
      <c r="AR29">
        <v>23.484067</v>
      </c>
      <c r="AS29">
        <v>15.347951999999999</v>
      </c>
      <c r="AT29">
        <v>9.0826720000000005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65.84</v>
      </c>
      <c r="BA29">
        <f t="shared" si="1"/>
        <v>2259.9443429999997</v>
      </c>
      <c r="BD29">
        <v>21.1</v>
      </c>
      <c r="BE29">
        <v>3.46</v>
      </c>
      <c r="BF29">
        <v>0.76</v>
      </c>
      <c r="BG29">
        <v>1.91</v>
      </c>
      <c r="BH29">
        <v>5.09</v>
      </c>
      <c r="BI29">
        <v>6.57</v>
      </c>
      <c r="BJ29">
        <v>1.51</v>
      </c>
      <c r="BK29">
        <v>2.48</v>
      </c>
      <c r="BL29">
        <v>0.78</v>
      </c>
      <c r="BM29">
        <v>0</v>
      </c>
      <c r="BN29">
        <v>0.48</v>
      </c>
      <c r="BO29">
        <v>13.63</v>
      </c>
      <c r="BP29">
        <v>3.61</v>
      </c>
      <c r="BQ29">
        <v>4.26</v>
      </c>
      <c r="BR29">
        <v>0</v>
      </c>
      <c r="BS29">
        <v>0.2</v>
      </c>
      <c r="BT29">
        <v>0</v>
      </c>
      <c r="BU29">
        <v>0</v>
      </c>
      <c r="BV29">
        <v>0</v>
      </c>
      <c r="BW29">
        <f t="shared" si="2"/>
        <v>65.84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130.28465</v>
      </c>
      <c r="L30">
        <v>400.53803499999998</v>
      </c>
      <c r="M30">
        <v>44.477400000000003</v>
      </c>
      <c r="N30">
        <v>114.215062</v>
      </c>
      <c r="O30">
        <v>119.572293</v>
      </c>
      <c r="P30">
        <v>127.63079999999999</v>
      </c>
      <c r="Q30">
        <v>15.699265</v>
      </c>
      <c r="R30">
        <v>29.753834000000001</v>
      </c>
      <c r="S30">
        <v>19.144233</v>
      </c>
      <c r="T30">
        <v>0</v>
      </c>
      <c r="U30">
        <v>337.42392799999999</v>
      </c>
      <c r="V30">
        <v>20.043837</v>
      </c>
      <c r="W30">
        <v>21.483744000000002</v>
      </c>
      <c r="X30">
        <v>142.632858</v>
      </c>
      <c r="Y30">
        <v>0</v>
      </c>
      <c r="Z30">
        <v>12.673738</v>
      </c>
      <c r="AA30">
        <v>40.752979000000003</v>
      </c>
      <c r="AB30">
        <v>25.468222999999998</v>
      </c>
      <c r="AC30">
        <v>18.733477000000001</v>
      </c>
      <c r="AD30">
        <v>35.334533</v>
      </c>
      <c r="AE30">
        <v>47.800206000000003</v>
      </c>
      <c r="AF30">
        <v>27.647538999999998</v>
      </c>
      <c r="AG30">
        <v>38.104754999999997</v>
      </c>
      <c r="AH30">
        <v>113.08330599999999</v>
      </c>
      <c r="AI30">
        <v>47.265166000000001</v>
      </c>
      <c r="AJ30">
        <v>0</v>
      </c>
      <c r="AK30">
        <v>49.079844000000001</v>
      </c>
      <c r="AL30">
        <v>67.412267999999997</v>
      </c>
      <c r="AM30">
        <v>0</v>
      </c>
      <c r="AN30">
        <v>0.813859</v>
      </c>
      <c r="AO30">
        <v>24.162831000000001</v>
      </c>
      <c r="AP30">
        <v>11.14739</v>
      </c>
      <c r="AQ30">
        <v>45.137793000000002</v>
      </c>
      <c r="AR30">
        <v>23.484067</v>
      </c>
      <c r="AS30">
        <v>15.347951999999999</v>
      </c>
      <c r="AT30">
        <v>9.0826720000000005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65.84</v>
      </c>
      <c r="BA30">
        <f t="shared" si="1"/>
        <v>2241.2725370000003</v>
      </c>
      <c r="BD30">
        <v>21.1</v>
      </c>
      <c r="BE30">
        <v>3.46</v>
      </c>
      <c r="BF30">
        <v>0.76</v>
      </c>
      <c r="BG30">
        <v>1.91</v>
      </c>
      <c r="BH30">
        <v>5.09</v>
      </c>
      <c r="BI30">
        <v>6.57</v>
      </c>
      <c r="BJ30">
        <v>1.51</v>
      </c>
      <c r="BK30">
        <v>2.48</v>
      </c>
      <c r="BL30">
        <v>0.78</v>
      </c>
      <c r="BM30">
        <v>0</v>
      </c>
      <c r="BN30">
        <v>0.48</v>
      </c>
      <c r="BO30">
        <v>13.63</v>
      </c>
      <c r="BP30">
        <v>3.61</v>
      </c>
      <c r="BQ30">
        <v>4.26</v>
      </c>
      <c r="BR30">
        <v>0</v>
      </c>
      <c r="BS30">
        <v>0.2</v>
      </c>
      <c r="BT30">
        <v>0</v>
      </c>
      <c r="BU30">
        <v>0</v>
      </c>
      <c r="BV30">
        <v>0</v>
      </c>
      <c r="BW30">
        <f t="shared" si="2"/>
        <v>65.84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113.811819</v>
      </c>
      <c r="L31">
        <v>343.94545499999998</v>
      </c>
      <c r="M31">
        <v>44.477400000000003</v>
      </c>
      <c r="N31">
        <v>114.215062</v>
      </c>
      <c r="O31">
        <v>119.572293</v>
      </c>
      <c r="P31">
        <v>124.004925</v>
      </c>
      <c r="Q31">
        <v>10.85331</v>
      </c>
      <c r="R31">
        <v>21.986988</v>
      </c>
      <c r="S31">
        <v>13.494705</v>
      </c>
      <c r="T31">
        <v>0</v>
      </c>
      <c r="U31">
        <v>337.42392799999999</v>
      </c>
      <c r="V31">
        <v>20.043837</v>
      </c>
      <c r="W31">
        <v>21.483744000000002</v>
      </c>
      <c r="X31">
        <v>142.632858</v>
      </c>
      <c r="Y31">
        <v>0</v>
      </c>
      <c r="Z31">
        <v>12.673738</v>
      </c>
      <c r="AA31">
        <v>40.752979000000003</v>
      </c>
      <c r="AB31">
        <v>25.468222999999998</v>
      </c>
      <c r="AC31">
        <v>18.733477000000001</v>
      </c>
      <c r="AD31">
        <v>35.334533</v>
      </c>
      <c r="AE31">
        <v>47.800206000000003</v>
      </c>
      <c r="AF31">
        <v>27.647538999999998</v>
      </c>
      <c r="AG31">
        <v>38.104754999999997</v>
      </c>
      <c r="AH31">
        <v>113.08330599999999</v>
      </c>
      <c r="AI31">
        <v>34.464184000000003</v>
      </c>
      <c r="AJ31">
        <v>0</v>
      </c>
      <c r="AK31">
        <v>49.079844000000001</v>
      </c>
      <c r="AL31">
        <v>67.412267999999997</v>
      </c>
      <c r="AM31">
        <v>0</v>
      </c>
      <c r="AN31">
        <v>0.813859</v>
      </c>
      <c r="AO31">
        <v>24.162831000000001</v>
      </c>
      <c r="AP31">
        <v>11.14739</v>
      </c>
      <c r="AQ31">
        <v>45.137793000000002</v>
      </c>
      <c r="AR31">
        <v>21.349152</v>
      </c>
      <c r="AS31">
        <v>15.347951999999999</v>
      </c>
      <c r="AT31">
        <v>9.0826720000000005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65.84</v>
      </c>
      <c r="BA31">
        <f t="shared" si="1"/>
        <v>2131.3830250000001</v>
      </c>
      <c r="BD31">
        <v>21.1</v>
      </c>
      <c r="BE31">
        <v>3.46</v>
      </c>
      <c r="BF31">
        <v>0.76</v>
      </c>
      <c r="BG31">
        <v>1.91</v>
      </c>
      <c r="BH31">
        <v>5.09</v>
      </c>
      <c r="BI31">
        <v>6.57</v>
      </c>
      <c r="BJ31">
        <v>1.51</v>
      </c>
      <c r="BK31">
        <v>2.48</v>
      </c>
      <c r="BL31">
        <v>0.78</v>
      </c>
      <c r="BM31">
        <v>0</v>
      </c>
      <c r="BN31">
        <v>0.48</v>
      </c>
      <c r="BO31">
        <v>13.63</v>
      </c>
      <c r="BP31">
        <v>3.61</v>
      </c>
      <c r="BQ31">
        <v>4.26</v>
      </c>
      <c r="BR31">
        <v>0</v>
      </c>
      <c r="BS31">
        <v>0.2</v>
      </c>
      <c r="BT31">
        <v>0</v>
      </c>
      <c r="BU31">
        <v>0</v>
      </c>
      <c r="BV31">
        <v>0</v>
      </c>
      <c r="BW31">
        <f t="shared" si="2"/>
        <v>65.84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113.787126</v>
      </c>
      <c r="L32">
        <v>343.94545499999998</v>
      </c>
      <c r="M32">
        <v>44.477400000000003</v>
      </c>
      <c r="N32">
        <v>114.215062</v>
      </c>
      <c r="O32">
        <v>119.572293</v>
      </c>
      <c r="P32">
        <v>120.37905000000001</v>
      </c>
      <c r="Q32">
        <v>10.85331</v>
      </c>
      <c r="R32">
        <v>21.986988</v>
      </c>
      <c r="S32">
        <v>13.494705</v>
      </c>
      <c r="T32">
        <v>0</v>
      </c>
      <c r="U32">
        <v>337.42392799999999</v>
      </c>
      <c r="V32">
        <v>13.894353000000001</v>
      </c>
      <c r="W32">
        <v>17.094017999999998</v>
      </c>
      <c r="X32">
        <v>114.7719</v>
      </c>
      <c r="Y32">
        <v>0</v>
      </c>
      <c r="Z32">
        <v>12.673738</v>
      </c>
      <c r="AA32">
        <v>40.752979000000003</v>
      </c>
      <c r="AB32">
        <v>25.468222999999998</v>
      </c>
      <c r="AC32">
        <v>18.733477000000001</v>
      </c>
      <c r="AD32">
        <v>35.334533</v>
      </c>
      <c r="AE32">
        <v>47.800206000000003</v>
      </c>
      <c r="AF32">
        <v>27.647538999999998</v>
      </c>
      <c r="AG32">
        <v>38.104754999999997</v>
      </c>
      <c r="AH32">
        <v>113.08330599999999</v>
      </c>
      <c r="AI32">
        <v>34.464184000000003</v>
      </c>
      <c r="AJ32">
        <v>0</v>
      </c>
      <c r="AK32">
        <v>49.079844000000001</v>
      </c>
      <c r="AL32">
        <v>67.412267999999997</v>
      </c>
      <c r="AM32">
        <v>0</v>
      </c>
      <c r="AN32">
        <v>0.813859</v>
      </c>
      <c r="AO32">
        <v>24.162831000000001</v>
      </c>
      <c r="AP32">
        <v>11.14739</v>
      </c>
      <c r="AQ32">
        <v>45.137793000000002</v>
      </c>
      <c r="AR32">
        <v>21.349152</v>
      </c>
      <c r="AS32">
        <v>15.347951999999999</v>
      </c>
      <c r="AT32">
        <v>9.0826720000000005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65.84</v>
      </c>
      <c r="BA32">
        <f t="shared" si="1"/>
        <v>2089.3322890000004</v>
      </c>
      <c r="BD32">
        <v>21.1</v>
      </c>
      <c r="BE32">
        <v>3.46</v>
      </c>
      <c r="BF32">
        <v>0.76</v>
      </c>
      <c r="BG32">
        <v>1.91</v>
      </c>
      <c r="BH32">
        <v>5.09</v>
      </c>
      <c r="BI32">
        <v>6.57</v>
      </c>
      <c r="BJ32">
        <v>1.51</v>
      </c>
      <c r="BK32">
        <v>2.48</v>
      </c>
      <c r="BL32">
        <v>0.78</v>
      </c>
      <c r="BM32">
        <v>0</v>
      </c>
      <c r="BN32">
        <v>0.48</v>
      </c>
      <c r="BO32">
        <v>13.63</v>
      </c>
      <c r="BP32">
        <v>3.61</v>
      </c>
      <c r="BQ32">
        <v>4.26</v>
      </c>
      <c r="BR32">
        <v>0</v>
      </c>
      <c r="BS32">
        <v>0.2</v>
      </c>
      <c r="BT32">
        <v>0</v>
      </c>
      <c r="BU32">
        <v>0</v>
      </c>
      <c r="BV32">
        <v>0</v>
      </c>
      <c r="BW32">
        <f t="shared" si="2"/>
        <v>65.84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113.868753</v>
      </c>
      <c r="L33">
        <v>343.94545499999998</v>
      </c>
      <c r="M33">
        <v>44.477400000000003</v>
      </c>
      <c r="N33">
        <v>114.215062</v>
      </c>
      <c r="O33">
        <v>119.572293</v>
      </c>
      <c r="P33">
        <v>118.203525</v>
      </c>
      <c r="Q33">
        <v>10.890212999999999</v>
      </c>
      <c r="R33">
        <v>22.001031999999999</v>
      </c>
      <c r="S33">
        <v>13.789007</v>
      </c>
      <c r="T33">
        <v>0</v>
      </c>
      <c r="U33">
        <v>337.42392799999999</v>
      </c>
      <c r="V33">
        <v>8.7284179999999996</v>
      </c>
      <c r="W33">
        <v>17.094017999999998</v>
      </c>
      <c r="X33">
        <v>66.145725999999996</v>
      </c>
      <c r="Y33">
        <v>0</v>
      </c>
      <c r="Z33">
        <v>12.673738</v>
      </c>
      <c r="AA33">
        <v>40.752979000000003</v>
      </c>
      <c r="AB33">
        <v>25.468222999999998</v>
      </c>
      <c r="AC33">
        <v>18.715007</v>
      </c>
      <c r="AD33">
        <v>35.334533</v>
      </c>
      <c r="AE33">
        <v>47.800206000000003</v>
      </c>
      <c r="AF33">
        <v>27.647538999999998</v>
      </c>
      <c r="AG33">
        <v>38.104754999999997</v>
      </c>
      <c r="AH33">
        <v>113.08330599999999</v>
      </c>
      <c r="AI33">
        <v>34.464184000000003</v>
      </c>
      <c r="AJ33">
        <v>0</v>
      </c>
      <c r="AK33">
        <v>49.079844000000001</v>
      </c>
      <c r="AL33">
        <v>57.300427999999997</v>
      </c>
      <c r="AM33">
        <v>0</v>
      </c>
      <c r="AN33">
        <v>0.813859</v>
      </c>
      <c r="AO33">
        <v>24.162831000000001</v>
      </c>
      <c r="AP33">
        <v>11.14739</v>
      </c>
      <c r="AQ33">
        <v>45.137793000000002</v>
      </c>
      <c r="AR33">
        <v>21.349152</v>
      </c>
      <c r="AS33">
        <v>15.347951999999999</v>
      </c>
      <c r="AT33">
        <v>9.0826720000000005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65.84</v>
      </c>
      <c r="BA33">
        <f t="shared" si="1"/>
        <v>2023.6612210000003</v>
      </c>
      <c r="BD33">
        <v>21.1</v>
      </c>
      <c r="BE33">
        <v>3.46</v>
      </c>
      <c r="BF33">
        <v>0.76</v>
      </c>
      <c r="BG33">
        <v>1.91</v>
      </c>
      <c r="BH33">
        <v>5.09</v>
      </c>
      <c r="BI33">
        <v>6.57</v>
      </c>
      <c r="BJ33">
        <v>1.51</v>
      </c>
      <c r="BK33">
        <v>2.48</v>
      </c>
      <c r="BL33">
        <v>0.78</v>
      </c>
      <c r="BM33">
        <v>0</v>
      </c>
      <c r="BN33">
        <v>0.48</v>
      </c>
      <c r="BO33">
        <v>13.63</v>
      </c>
      <c r="BP33">
        <v>3.61</v>
      </c>
      <c r="BQ33">
        <v>4.26</v>
      </c>
      <c r="BR33">
        <v>0</v>
      </c>
      <c r="BS33">
        <v>0.2</v>
      </c>
      <c r="BT33">
        <v>0</v>
      </c>
      <c r="BU33">
        <v>0</v>
      </c>
      <c r="BV33">
        <v>0</v>
      </c>
      <c r="BW33">
        <f t="shared" si="2"/>
        <v>65.84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113.852385</v>
      </c>
      <c r="L34">
        <v>343.94545499999998</v>
      </c>
      <c r="M34">
        <v>44.477400000000003</v>
      </c>
      <c r="N34">
        <v>114.215062</v>
      </c>
      <c r="O34">
        <v>119.572293</v>
      </c>
      <c r="P34">
        <v>118.203525</v>
      </c>
      <c r="Q34">
        <v>10.890212999999999</v>
      </c>
      <c r="R34">
        <v>22.001031999999999</v>
      </c>
      <c r="S34">
        <v>13.789007</v>
      </c>
      <c r="T34">
        <v>0</v>
      </c>
      <c r="U34">
        <v>337.42392799999999</v>
      </c>
      <c r="V34">
        <v>5.0911150000000003</v>
      </c>
      <c r="W34">
        <v>17.094017999999998</v>
      </c>
      <c r="X34">
        <v>66.145725999999996</v>
      </c>
      <c r="Y34">
        <v>0</v>
      </c>
      <c r="Z34">
        <v>12.673738</v>
      </c>
      <c r="AA34">
        <v>27.168652000000002</v>
      </c>
      <c r="AB34">
        <v>25.468222999999998</v>
      </c>
      <c r="AC34">
        <v>18.715007</v>
      </c>
      <c r="AD34">
        <v>35.334533</v>
      </c>
      <c r="AE34">
        <v>47.800206000000003</v>
      </c>
      <c r="AF34">
        <v>27.647538999999998</v>
      </c>
      <c r="AG34">
        <v>38.104754999999997</v>
      </c>
      <c r="AH34">
        <v>113.08330599999999</v>
      </c>
      <c r="AI34">
        <v>18.462955999999998</v>
      </c>
      <c r="AJ34">
        <v>0</v>
      </c>
      <c r="AK34">
        <v>49.079844000000001</v>
      </c>
      <c r="AL34">
        <v>57.300427999999997</v>
      </c>
      <c r="AM34">
        <v>0</v>
      </c>
      <c r="AN34">
        <v>0.813859</v>
      </c>
      <c r="AO34">
        <v>24.162831000000001</v>
      </c>
      <c r="AP34">
        <v>11.14739</v>
      </c>
      <c r="AQ34">
        <v>45.137793000000002</v>
      </c>
      <c r="AR34">
        <v>21.349152</v>
      </c>
      <c r="AS34">
        <v>15.347951999999999</v>
      </c>
      <c r="AT34">
        <v>9.0826720000000005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65.84</v>
      </c>
      <c r="BA34">
        <f t="shared" si="1"/>
        <v>1990.4219950000004</v>
      </c>
      <c r="BD34">
        <v>21.1</v>
      </c>
      <c r="BE34">
        <v>3.46</v>
      </c>
      <c r="BF34">
        <v>0.76</v>
      </c>
      <c r="BG34">
        <v>1.91</v>
      </c>
      <c r="BH34">
        <v>5.09</v>
      </c>
      <c r="BI34">
        <v>6.57</v>
      </c>
      <c r="BJ34">
        <v>1.51</v>
      </c>
      <c r="BK34">
        <v>2.48</v>
      </c>
      <c r="BL34">
        <v>0.78</v>
      </c>
      <c r="BM34">
        <v>0</v>
      </c>
      <c r="BN34">
        <v>0.48</v>
      </c>
      <c r="BO34">
        <v>13.63</v>
      </c>
      <c r="BP34">
        <v>3.61</v>
      </c>
      <c r="BQ34">
        <v>4.26</v>
      </c>
      <c r="BR34">
        <v>0</v>
      </c>
      <c r="BS34">
        <v>0.2</v>
      </c>
      <c r="BT34">
        <v>0</v>
      </c>
      <c r="BU34">
        <v>0</v>
      </c>
      <c r="BV34">
        <v>0</v>
      </c>
      <c r="BW34">
        <f t="shared" si="2"/>
        <v>65.84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113.868753</v>
      </c>
      <c r="L35">
        <v>343.94545499999998</v>
      </c>
      <c r="M35">
        <v>44.477400000000003</v>
      </c>
      <c r="N35">
        <v>114.215062</v>
      </c>
      <c r="O35">
        <v>119.572293</v>
      </c>
      <c r="P35">
        <v>118.203525</v>
      </c>
      <c r="Q35">
        <v>10.890212999999999</v>
      </c>
      <c r="R35">
        <v>17.940552</v>
      </c>
      <c r="S35">
        <v>13.789007</v>
      </c>
      <c r="T35">
        <v>0</v>
      </c>
      <c r="U35">
        <v>337.42392799999999</v>
      </c>
      <c r="V35">
        <v>5.0911150000000003</v>
      </c>
      <c r="W35">
        <v>17.094017999999998</v>
      </c>
      <c r="X35">
        <v>66.145725999999996</v>
      </c>
      <c r="Y35">
        <v>0</v>
      </c>
      <c r="Z35">
        <v>12.673738</v>
      </c>
      <c r="AA35">
        <v>27.168652000000002</v>
      </c>
      <c r="AB35">
        <v>25.468222999999998</v>
      </c>
      <c r="AC35">
        <v>18.715007</v>
      </c>
      <c r="AD35">
        <v>35.334533</v>
      </c>
      <c r="AE35">
        <v>47.800206000000003</v>
      </c>
      <c r="AF35">
        <v>27.647538999999998</v>
      </c>
      <c r="AG35">
        <v>38.104754999999997</v>
      </c>
      <c r="AH35">
        <v>113.08330599999999</v>
      </c>
      <c r="AI35">
        <v>18.462955999999998</v>
      </c>
      <c r="AJ35">
        <v>0</v>
      </c>
      <c r="AK35">
        <v>49.079844000000001</v>
      </c>
      <c r="AL35">
        <v>57.300427999999997</v>
      </c>
      <c r="AM35">
        <v>0</v>
      </c>
      <c r="AN35">
        <v>0.813859</v>
      </c>
      <c r="AO35">
        <v>24.162831000000001</v>
      </c>
      <c r="AP35">
        <v>11.14739</v>
      </c>
      <c r="AQ35">
        <v>45.137793000000002</v>
      </c>
      <c r="AR35">
        <v>17.079322000000001</v>
      </c>
      <c r="AS35">
        <v>15.347951999999999</v>
      </c>
      <c r="AT35">
        <v>9.0826720000000005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65.84</v>
      </c>
      <c r="BA35">
        <f t="shared" si="1"/>
        <v>1982.1080530000008</v>
      </c>
      <c r="BD35">
        <v>21.1</v>
      </c>
      <c r="BE35">
        <v>3.46</v>
      </c>
      <c r="BF35">
        <v>0.76</v>
      </c>
      <c r="BG35">
        <v>1.91</v>
      </c>
      <c r="BH35">
        <v>5.09</v>
      </c>
      <c r="BI35">
        <v>6.57</v>
      </c>
      <c r="BJ35">
        <v>1.51</v>
      </c>
      <c r="BK35">
        <v>2.48</v>
      </c>
      <c r="BL35">
        <v>0.78</v>
      </c>
      <c r="BM35">
        <v>0</v>
      </c>
      <c r="BN35">
        <v>0.48</v>
      </c>
      <c r="BO35">
        <v>13.63</v>
      </c>
      <c r="BP35">
        <v>3.61</v>
      </c>
      <c r="BQ35">
        <v>4.26</v>
      </c>
      <c r="BR35">
        <v>0</v>
      </c>
      <c r="BS35">
        <v>0.2</v>
      </c>
      <c r="BT35">
        <v>0</v>
      </c>
      <c r="BU35">
        <v>0</v>
      </c>
      <c r="BV35">
        <v>0</v>
      </c>
      <c r="BW35">
        <f t="shared" si="2"/>
        <v>65.84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113.852385</v>
      </c>
      <c r="L36">
        <v>343.94545499999998</v>
      </c>
      <c r="M36">
        <v>44.477400000000003</v>
      </c>
      <c r="N36">
        <v>114.215062</v>
      </c>
      <c r="O36">
        <v>119.572293</v>
      </c>
      <c r="P36">
        <v>118.203525</v>
      </c>
      <c r="Q36">
        <v>10.890212999999999</v>
      </c>
      <c r="R36">
        <v>17.940552</v>
      </c>
      <c r="S36">
        <v>13.789007</v>
      </c>
      <c r="T36">
        <v>0</v>
      </c>
      <c r="U36">
        <v>337.42392799999999</v>
      </c>
      <c r="V36">
        <v>5.0911150000000003</v>
      </c>
      <c r="W36">
        <v>17.094017999999998</v>
      </c>
      <c r="X36">
        <v>66.145725999999996</v>
      </c>
      <c r="Y36">
        <v>0</v>
      </c>
      <c r="Z36">
        <v>12.673738</v>
      </c>
      <c r="AA36">
        <v>27.168652000000002</v>
      </c>
      <c r="AB36">
        <v>25.468222999999998</v>
      </c>
      <c r="AC36">
        <v>18.715007</v>
      </c>
      <c r="AD36">
        <v>35.334533</v>
      </c>
      <c r="AE36">
        <v>47.800206000000003</v>
      </c>
      <c r="AF36">
        <v>27.647538999999998</v>
      </c>
      <c r="AG36">
        <v>38.104754999999997</v>
      </c>
      <c r="AH36">
        <v>113.08330599999999</v>
      </c>
      <c r="AI36">
        <v>18.462955999999998</v>
      </c>
      <c r="AJ36">
        <v>0</v>
      </c>
      <c r="AK36">
        <v>49.079844000000001</v>
      </c>
      <c r="AL36">
        <v>57.300427999999997</v>
      </c>
      <c r="AM36">
        <v>0</v>
      </c>
      <c r="AN36">
        <v>0.813859</v>
      </c>
      <c r="AO36">
        <v>24.162831000000001</v>
      </c>
      <c r="AP36">
        <v>11.14739</v>
      </c>
      <c r="AQ36">
        <v>45.137793000000002</v>
      </c>
      <c r="AR36">
        <v>17.079322000000001</v>
      </c>
      <c r="AS36">
        <v>15.347951999999999</v>
      </c>
      <c r="AT36">
        <v>9.0826720000000005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65.84</v>
      </c>
      <c r="BA36">
        <f t="shared" si="1"/>
        <v>1982.0916850000008</v>
      </c>
      <c r="BD36">
        <v>21.1</v>
      </c>
      <c r="BE36">
        <v>3.46</v>
      </c>
      <c r="BF36">
        <v>0.76</v>
      </c>
      <c r="BG36">
        <v>1.91</v>
      </c>
      <c r="BH36">
        <v>5.09</v>
      </c>
      <c r="BI36">
        <v>6.57</v>
      </c>
      <c r="BJ36">
        <v>1.51</v>
      </c>
      <c r="BK36">
        <v>2.48</v>
      </c>
      <c r="BL36">
        <v>0.78</v>
      </c>
      <c r="BM36">
        <v>0</v>
      </c>
      <c r="BN36">
        <v>0.48</v>
      </c>
      <c r="BO36">
        <v>13.63</v>
      </c>
      <c r="BP36">
        <v>3.61</v>
      </c>
      <c r="BQ36">
        <v>4.26</v>
      </c>
      <c r="BR36">
        <v>0</v>
      </c>
      <c r="BS36">
        <v>0.2</v>
      </c>
      <c r="BT36">
        <v>0</v>
      </c>
      <c r="BU36">
        <v>0</v>
      </c>
      <c r="BV36">
        <v>0</v>
      </c>
      <c r="BW36">
        <f t="shared" si="2"/>
        <v>65.84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113.868753</v>
      </c>
      <c r="L37">
        <v>343.94545499999998</v>
      </c>
      <c r="M37">
        <v>44.477400000000003</v>
      </c>
      <c r="N37">
        <v>114.215062</v>
      </c>
      <c r="O37">
        <v>119.572293</v>
      </c>
      <c r="P37">
        <v>118.203525</v>
      </c>
      <c r="Q37">
        <v>10.890212999999999</v>
      </c>
      <c r="R37">
        <v>22.001031999999999</v>
      </c>
      <c r="S37">
        <v>13.789007</v>
      </c>
      <c r="T37">
        <v>0</v>
      </c>
      <c r="U37">
        <v>337.42392799999999</v>
      </c>
      <c r="V37">
        <v>0</v>
      </c>
      <c r="W37">
        <v>12.47301</v>
      </c>
      <c r="X37">
        <v>44.419386000000003</v>
      </c>
      <c r="Y37">
        <v>0</v>
      </c>
      <c r="Z37">
        <v>12.673738</v>
      </c>
      <c r="AA37">
        <v>27.168652000000002</v>
      </c>
      <c r="AB37">
        <v>38.202334999999998</v>
      </c>
      <c r="AC37">
        <v>18.715007</v>
      </c>
      <c r="AD37">
        <v>35.334533</v>
      </c>
      <c r="AE37">
        <v>47.800206000000003</v>
      </c>
      <c r="AF37">
        <v>27.647538999999998</v>
      </c>
      <c r="AG37">
        <v>38.104754999999997</v>
      </c>
      <c r="AH37">
        <v>126.360293</v>
      </c>
      <c r="AI37">
        <v>18.462955999999998</v>
      </c>
      <c r="AJ37">
        <v>0</v>
      </c>
      <c r="AK37">
        <v>49.079844000000001</v>
      </c>
      <c r="AL37">
        <v>57.300427999999997</v>
      </c>
      <c r="AM37">
        <v>0</v>
      </c>
      <c r="AN37">
        <v>0.813859</v>
      </c>
      <c r="AO37">
        <v>24.162831000000001</v>
      </c>
      <c r="AP37">
        <v>11.14739</v>
      </c>
      <c r="AQ37">
        <v>45.137793000000002</v>
      </c>
      <c r="AR37">
        <v>51.237965000000003</v>
      </c>
      <c r="AS37">
        <v>15.347951999999999</v>
      </c>
      <c r="AT37">
        <v>9.0826720000000005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65.84</v>
      </c>
      <c r="BA37">
        <f t="shared" si="1"/>
        <v>2014.8998120000006</v>
      </c>
      <c r="BD37">
        <v>21.1</v>
      </c>
      <c r="BE37">
        <v>3.46</v>
      </c>
      <c r="BF37">
        <v>0.76</v>
      </c>
      <c r="BG37">
        <v>1.91</v>
      </c>
      <c r="BH37">
        <v>5.09</v>
      </c>
      <c r="BI37">
        <v>6.57</v>
      </c>
      <c r="BJ37">
        <v>1.51</v>
      </c>
      <c r="BK37">
        <v>2.48</v>
      </c>
      <c r="BL37">
        <v>0.78</v>
      </c>
      <c r="BM37">
        <v>0</v>
      </c>
      <c r="BN37">
        <v>0.48</v>
      </c>
      <c r="BO37">
        <v>13.63</v>
      </c>
      <c r="BP37">
        <v>3.61</v>
      </c>
      <c r="BQ37">
        <v>4.26</v>
      </c>
      <c r="BR37">
        <v>0</v>
      </c>
      <c r="BS37">
        <v>0.2</v>
      </c>
      <c r="BT37">
        <v>0</v>
      </c>
      <c r="BU37">
        <v>0</v>
      </c>
      <c r="BV37">
        <v>0</v>
      </c>
      <c r="BW37">
        <f t="shared" si="2"/>
        <v>65.84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113.852385</v>
      </c>
      <c r="L38">
        <v>343.94545499999998</v>
      </c>
      <c r="M38">
        <v>44.477400000000003</v>
      </c>
      <c r="N38">
        <v>114.215062</v>
      </c>
      <c r="O38">
        <v>119.572293</v>
      </c>
      <c r="P38">
        <v>118.203525</v>
      </c>
      <c r="Q38">
        <v>10.890212999999999</v>
      </c>
      <c r="R38">
        <v>22.001031999999999</v>
      </c>
      <c r="S38">
        <v>13.789007</v>
      </c>
      <c r="T38">
        <v>0</v>
      </c>
      <c r="U38">
        <v>337.42392799999999</v>
      </c>
      <c r="V38">
        <v>0</v>
      </c>
      <c r="W38">
        <v>12.47301</v>
      </c>
      <c r="X38">
        <v>44.419386000000003</v>
      </c>
      <c r="Y38">
        <v>0</v>
      </c>
      <c r="Z38">
        <v>12.673738</v>
      </c>
      <c r="AA38">
        <v>27.168652000000002</v>
      </c>
      <c r="AB38">
        <v>38.202334999999998</v>
      </c>
      <c r="AC38">
        <v>18.715007</v>
      </c>
      <c r="AD38">
        <v>35.334533</v>
      </c>
      <c r="AE38">
        <v>47.800206000000003</v>
      </c>
      <c r="AF38">
        <v>27.647538999999998</v>
      </c>
      <c r="AG38">
        <v>38.104754999999997</v>
      </c>
      <c r="AH38">
        <v>126.360293</v>
      </c>
      <c r="AI38">
        <v>18.462955999999998</v>
      </c>
      <c r="AJ38">
        <v>0</v>
      </c>
      <c r="AK38">
        <v>49.079844000000001</v>
      </c>
      <c r="AL38">
        <v>57.300427999999997</v>
      </c>
      <c r="AM38">
        <v>0</v>
      </c>
      <c r="AN38">
        <v>0.813859</v>
      </c>
      <c r="AO38">
        <v>24.162831000000001</v>
      </c>
      <c r="AP38">
        <v>11.14739</v>
      </c>
      <c r="AQ38">
        <v>45.137793000000002</v>
      </c>
      <c r="AR38">
        <v>51.237965000000003</v>
      </c>
      <c r="AS38">
        <v>15.347951999999999</v>
      </c>
      <c r="AT38">
        <v>9.0826720000000005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65.84</v>
      </c>
      <c r="BA38">
        <f t="shared" si="1"/>
        <v>2014.8834440000005</v>
      </c>
      <c r="BD38">
        <v>21.1</v>
      </c>
      <c r="BE38">
        <v>3.46</v>
      </c>
      <c r="BF38">
        <v>0.76</v>
      </c>
      <c r="BG38">
        <v>1.91</v>
      </c>
      <c r="BH38">
        <v>5.09</v>
      </c>
      <c r="BI38">
        <v>6.57</v>
      </c>
      <c r="BJ38">
        <v>1.51</v>
      </c>
      <c r="BK38">
        <v>2.48</v>
      </c>
      <c r="BL38">
        <v>0.78</v>
      </c>
      <c r="BM38">
        <v>0</v>
      </c>
      <c r="BN38">
        <v>0.48</v>
      </c>
      <c r="BO38">
        <v>13.63</v>
      </c>
      <c r="BP38">
        <v>3.61</v>
      </c>
      <c r="BQ38">
        <v>4.26</v>
      </c>
      <c r="BR38">
        <v>0</v>
      </c>
      <c r="BS38">
        <v>0.2</v>
      </c>
      <c r="BT38">
        <v>0</v>
      </c>
      <c r="BU38">
        <v>0</v>
      </c>
      <c r="BV38">
        <v>0</v>
      </c>
      <c r="BW38">
        <f t="shared" si="2"/>
        <v>65.84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113.777388</v>
      </c>
      <c r="L39">
        <v>342.22526399999998</v>
      </c>
      <c r="M39">
        <v>44.477400000000003</v>
      </c>
      <c r="N39">
        <v>114.215062</v>
      </c>
      <c r="O39">
        <v>119.572293</v>
      </c>
      <c r="P39">
        <v>118.203525</v>
      </c>
      <c r="Q39">
        <v>10.888366</v>
      </c>
      <c r="R39">
        <v>21.997517999999999</v>
      </c>
      <c r="S39">
        <v>13.787753</v>
      </c>
      <c r="T39">
        <v>0</v>
      </c>
      <c r="U39">
        <v>337.42392799999999</v>
      </c>
      <c r="V39">
        <v>0</v>
      </c>
      <c r="W39">
        <v>12.47301</v>
      </c>
      <c r="X39">
        <v>44.419386000000003</v>
      </c>
      <c r="Y39">
        <v>0</v>
      </c>
      <c r="Z39">
        <v>12.673738</v>
      </c>
      <c r="AA39">
        <v>13.520163</v>
      </c>
      <c r="AB39">
        <v>38.202334999999998</v>
      </c>
      <c r="AC39">
        <v>18.715007</v>
      </c>
      <c r="AD39">
        <v>35.334533</v>
      </c>
      <c r="AE39">
        <v>47.800206000000003</v>
      </c>
      <c r="AF39">
        <v>27.647538999999998</v>
      </c>
      <c r="AG39">
        <v>38.104754999999997</v>
      </c>
      <c r="AH39">
        <v>126.360293</v>
      </c>
      <c r="AI39">
        <v>18.462955999999998</v>
      </c>
      <c r="AJ39">
        <v>0</v>
      </c>
      <c r="AK39">
        <v>49.079844000000001</v>
      </c>
      <c r="AL39">
        <v>57.300427999999997</v>
      </c>
      <c r="AM39">
        <v>0</v>
      </c>
      <c r="AN39">
        <v>0.813859</v>
      </c>
      <c r="AO39">
        <v>24.162831000000001</v>
      </c>
      <c r="AP39">
        <v>11.14739</v>
      </c>
      <c r="AQ39">
        <v>45.137793000000002</v>
      </c>
      <c r="AR39">
        <v>19.214237000000001</v>
      </c>
      <c r="AS39">
        <v>15.347951999999999</v>
      </c>
      <c r="AT39">
        <v>9.0826720000000005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66.36</v>
      </c>
      <c r="BA39">
        <f t="shared" si="1"/>
        <v>1967.9294240000004</v>
      </c>
      <c r="BD39">
        <v>21.1</v>
      </c>
      <c r="BE39">
        <v>3.93</v>
      </c>
      <c r="BF39">
        <v>0.76</v>
      </c>
      <c r="BG39">
        <v>1.91</v>
      </c>
      <c r="BH39">
        <v>5.09</v>
      </c>
      <c r="BI39">
        <v>6.57</v>
      </c>
      <c r="BJ39">
        <v>1.51</v>
      </c>
      <c r="BK39">
        <v>2.48</v>
      </c>
      <c r="BL39">
        <v>0.83</v>
      </c>
      <c r="BM39">
        <v>0</v>
      </c>
      <c r="BN39">
        <v>0.48</v>
      </c>
      <c r="BO39">
        <v>13.63</v>
      </c>
      <c r="BP39">
        <v>3.61</v>
      </c>
      <c r="BQ39">
        <v>4.26</v>
      </c>
      <c r="BR39">
        <v>0</v>
      </c>
      <c r="BS39">
        <v>0.2</v>
      </c>
      <c r="BT39">
        <v>0</v>
      </c>
      <c r="BU39">
        <v>0</v>
      </c>
      <c r="BV39">
        <v>0</v>
      </c>
      <c r="BW39">
        <f t="shared" si="2"/>
        <v>66.36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113.80160100000001</v>
      </c>
      <c r="L40">
        <v>342.22526399999998</v>
      </c>
      <c r="M40">
        <v>44.477400000000003</v>
      </c>
      <c r="N40">
        <v>114.215062</v>
      </c>
      <c r="O40">
        <v>119.572293</v>
      </c>
      <c r="P40">
        <v>118.203525</v>
      </c>
      <c r="Q40">
        <v>10.888366</v>
      </c>
      <c r="R40">
        <v>21.997517999999999</v>
      </c>
      <c r="S40">
        <v>13.787753</v>
      </c>
      <c r="T40">
        <v>0</v>
      </c>
      <c r="U40">
        <v>337.42392799999999</v>
      </c>
      <c r="V40">
        <v>0</v>
      </c>
      <c r="W40">
        <v>12.47301</v>
      </c>
      <c r="X40">
        <v>44.419386000000003</v>
      </c>
      <c r="Y40">
        <v>0</v>
      </c>
      <c r="Z40">
        <v>12.673738</v>
      </c>
      <c r="AA40">
        <v>13.520163</v>
      </c>
      <c r="AB40">
        <v>38.202334999999998</v>
      </c>
      <c r="AC40">
        <v>18.715007</v>
      </c>
      <c r="AD40">
        <v>35.334533</v>
      </c>
      <c r="AE40">
        <v>47.800206000000003</v>
      </c>
      <c r="AF40">
        <v>27.647538999999998</v>
      </c>
      <c r="AG40">
        <v>38.104754999999997</v>
      </c>
      <c r="AH40">
        <v>126.360293</v>
      </c>
      <c r="AI40">
        <v>18.462955999999998</v>
      </c>
      <c r="AJ40">
        <v>0</v>
      </c>
      <c r="AK40">
        <v>49.079844000000001</v>
      </c>
      <c r="AL40">
        <v>57.300427999999997</v>
      </c>
      <c r="AM40">
        <v>0</v>
      </c>
      <c r="AN40">
        <v>0.813859</v>
      </c>
      <c r="AO40">
        <v>24.162831000000001</v>
      </c>
      <c r="AP40">
        <v>11.14739</v>
      </c>
      <c r="AQ40">
        <v>45.137793000000002</v>
      </c>
      <c r="AR40">
        <v>19.214237000000001</v>
      </c>
      <c r="AS40">
        <v>15.347951999999999</v>
      </c>
      <c r="AT40">
        <v>9.0826720000000005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66.790000000000006</v>
      </c>
      <c r="BA40">
        <f t="shared" si="1"/>
        <v>1968.3836370000001</v>
      </c>
      <c r="BD40">
        <v>21.1</v>
      </c>
      <c r="BE40">
        <v>3.94</v>
      </c>
      <c r="BF40">
        <v>0.76</v>
      </c>
      <c r="BG40">
        <v>1.91</v>
      </c>
      <c r="BH40">
        <v>5.09</v>
      </c>
      <c r="BI40">
        <v>6.57</v>
      </c>
      <c r="BJ40">
        <v>1.51</v>
      </c>
      <c r="BK40">
        <v>2.9</v>
      </c>
      <c r="BL40">
        <v>0.83</v>
      </c>
      <c r="BM40">
        <v>0</v>
      </c>
      <c r="BN40">
        <v>0.48</v>
      </c>
      <c r="BO40">
        <v>13.63</v>
      </c>
      <c r="BP40">
        <v>3.61</v>
      </c>
      <c r="BQ40">
        <v>4.26</v>
      </c>
      <c r="BR40">
        <v>0</v>
      </c>
      <c r="BS40">
        <v>0.2</v>
      </c>
      <c r="BT40">
        <v>0</v>
      </c>
      <c r="BU40">
        <v>0</v>
      </c>
      <c r="BV40">
        <v>0</v>
      </c>
      <c r="BW40">
        <f t="shared" si="2"/>
        <v>66.790000000000006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114.02155500000001</v>
      </c>
      <c r="L41">
        <v>355.81920000000002</v>
      </c>
      <c r="M41">
        <v>44.477400000000003</v>
      </c>
      <c r="N41">
        <v>114.215062</v>
      </c>
      <c r="O41">
        <v>119.572293</v>
      </c>
      <c r="P41">
        <v>118.203525</v>
      </c>
      <c r="Q41">
        <v>11.546056999999999</v>
      </c>
      <c r="R41">
        <v>22.520025</v>
      </c>
      <c r="S41">
        <v>14.596806000000001</v>
      </c>
      <c r="T41">
        <v>0</v>
      </c>
      <c r="U41">
        <v>337.42392799999999</v>
      </c>
      <c r="V41">
        <v>6.1494840000000002</v>
      </c>
      <c r="W41">
        <v>19.992204999999998</v>
      </c>
      <c r="X41">
        <v>72.284574000000006</v>
      </c>
      <c r="Y41">
        <v>0</v>
      </c>
      <c r="Z41">
        <v>12.673738</v>
      </c>
      <c r="AA41">
        <v>13.520163</v>
      </c>
      <c r="AB41">
        <v>38.202334999999998</v>
      </c>
      <c r="AC41">
        <v>18.715007</v>
      </c>
      <c r="AD41">
        <v>35.334533</v>
      </c>
      <c r="AE41">
        <v>47.800206000000003</v>
      </c>
      <c r="AF41">
        <v>27.647538999999998</v>
      </c>
      <c r="AG41">
        <v>38.104754999999997</v>
      </c>
      <c r="AH41">
        <v>126.360293</v>
      </c>
      <c r="AI41">
        <v>27.079001000000002</v>
      </c>
      <c r="AJ41">
        <v>0</v>
      </c>
      <c r="AK41">
        <v>49.079844000000001</v>
      </c>
      <c r="AL41">
        <v>56.17689</v>
      </c>
      <c r="AM41">
        <v>0</v>
      </c>
      <c r="AN41">
        <v>0.813859</v>
      </c>
      <c r="AO41">
        <v>24.162831000000001</v>
      </c>
      <c r="AP41">
        <v>11.14739</v>
      </c>
      <c r="AQ41">
        <v>45.137793000000002</v>
      </c>
      <c r="AR41">
        <v>21.349152</v>
      </c>
      <c r="AS41">
        <v>15.347951999999999</v>
      </c>
      <c r="AT41">
        <v>9.0826720000000005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66.81</v>
      </c>
      <c r="BA41">
        <f t="shared" si="1"/>
        <v>2035.3680670000006</v>
      </c>
      <c r="BD41">
        <v>21.1</v>
      </c>
      <c r="BE41">
        <v>3.94</v>
      </c>
      <c r="BF41">
        <v>0.78</v>
      </c>
      <c r="BG41">
        <v>1.91</v>
      </c>
      <c r="BH41">
        <v>5.09</v>
      </c>
      <c r="BI41">
        <v>6.57</v>
      </c>
      <c r="BJ41">
        <v>1.51</v>
      </c>
      <c r="BK41">
        <v>2.9</v>
      </c>
      <c r="BL41">
        <v>0.83</v>
      </c>
      <c r="BM41">
        <v>0</v>
      </c>
      <c r="BN41">
        <v>0.48</v>
      </c>
      <c r="BO41">
        <v>13.63</v>
      </c>
      <c r="BP41">
        <v>3.61</v>
      </c>
      <c r="BQ41">
        <v>4.26</v>
      </c>
      <c r="BR41">
        <v>0</v>
      </c>
      <c r="BS41">
        <v>0.2</v>
      </c>
      <c r="BT41">
        <v>0</v>
      </c>
      <c r="BU41">
        <v>0</v>
      </c>
      <c r="BV41">
        <v>0</v>
      </c>
      <c r="BW41">
        <f t="shared" si="2"/>
        <v>66.81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114.037391</v>
      </c>
      <c r="L42">
        <v>400.29660000000001</v>
      </c>
      <c r="M42">
        <v>44.477400000000003</v>
      </c>
      <c r="N42">
        <v>114.215062</v>
      </c>
      <c r="O42">
        <v>119.572293</v>
      </c>
      <c r="P42">
        <v>118.203525</v>
      </c>
      <c r="Q42">
        <v>11.546056999999999</v>
      </c>
      <c r="R42">
        <v>22.520025</v>
      </c>
      <c r="S42">
        <v>14.596806000000001</v>
      </c>
      <c r="T42">
        <v>0</v>
      </c>
      <c r="U42">
        <v>337.42392799999999</v>
      </c>
      <c r="V42">
        <v>6.1494840000000002</v>
      </c>
      <c r="W42">
        <v>19.992204999999998</v>
      </c>
      <c r="X42">
        <v>72.284574000000006</v>
      </c>
      <c r="Y42">
        <v>0</v>
      </c>
      <c r="Z42">
        <v>12.673738</v>
      </c>
      <c r="AA42">
        <v>13.520163</v>
      </c>
      <c r="AB42">
        <v>38.202334999999998</v>
      </c>
      <c r="AC42">
        <v>18.715007</v>
      </c>
      <c r="AD42">
        <v>35.334533</v>
      </c>
      <c r="AE42">
        <v>47.800206000000003</v>
      </c>
      <c r="AF42">
        <v>27.647538999999998</v>
      </c>
      <c r="AG42">
        <v>38.104754999999997</v>
      </c>
      <c r="AH42">
        <v>126.360293</v>
      </c>
      <c r="AI42">
        <v>27.079001000000002</v>
      </c>
      <c r="AJ42">
        <v>0</v>
      </c>
      <c r="AK42">
        <v>49.079844000000001</v>
      </c>
      <c r="AL42">
        <v>56.17689</v>
      </c>
      <c r="AM42">
        <v>0</v>
      </c>
      <c r="AN42">
        <v>0.813859</v>
      </c>
      <c r="AO42">
        <v>24.162831000000001</v>
      </c>
      <c r="AP42">
        <v>11.14739</v>
      </c>
      <c r="AQ42">
        <v>45.137793000000002</v>
      </c>
      <c r="AR42">
        <v>21.349152</v>
      </c>
      <c r="AS42">
        <v>15.347951999999999</v>
      </c>
      <c r="AT42">
        <v>9.0826720000000005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66.750000000000014</v>
      </c>
      <c r="BA42">
        <f t="shared" si="1"/>
        <v>2079.8013030000006</v>
      </c>
      <c r="BD42">
        <v>21.1</v>
      </c>
      <c r="BE42">
        <v>3.94</v>
      </c>
      <c r="BF42">
        <v>0.78</v>
      </c>
      <c r="BG42">
        <v>1.91</v>
      </c>
      <c r="BH42">
        <v>5.09</v>
      </c>
      <c r="BI42">
        <v>6.57</v>
      </c>
      <c r="BJ42">
        <v>1.51</v>
      </c>
      <c r="BK42">
        <v>2.89</v>
      </c>
      <c r="BL42">
        <v>0.78</v>
      </c>
      <c r="BM42">
        <v>0</v>
      </c>
      <c r="BN42">
        <v>0.48</v>
      </c>
      <c r="BO42">
        <v>13.63</v>
      </c>
      <c r="BP42">
        <v>3.61</v>
      </c>
      <c r="BQ42">
        <v>4.26</v>
      </c>
      <c r="BR42">
        <v>0</v>
      </c>
      <c r="BS42">
        <v>0.2</v>
      </c>
      <c r="BT42">
        <v>0</v>
      </c>
      <c r="BU42">
        <v>0</v>
      </c>
      <c r="BV42">
        <v>0</v>
      </c>
      <c r="BW42">
        <f t="shared" si="2"/>
        <v>66.750000000000014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114.01829499999999</v>
      </c>
      <c r="L43">
        <v>467.9796</v>
      </c>
      <c r="M43">
        <v>44.477400000000003</v>
      </c>
      <c r="N43">
        <v>114.215062</v>
      </c>
      <c r="O43">
        <v>119.572293</v>
      </c>
      <c r="P43">
        <v>118.203525</v>
      </c>
      <c r="Q43">
        <v>11.546056999999999</v>
      </c>
      <c r="R43">
        <v>22.520025</v>
      </c>
      <c r="S43">
        <v>14.596806000000001</v>
      </c>
      <c r="T43">
        <v>0</v>
      </c>
      <c r="U43">
        <v>337.42392799999999</v>
      </c>
      <c r="V43">
        <v>6.1494840000000002</v>
      </c>
      <c r="W43">
        <v>19.992204999999998</v>
      </c>
      <c r="X43">
        <v>72.284574000000006</v>
      </c>
      <c r="Y43">
        <v>0</v>
      </c>
      <c r="Z43">
        <v>12.673738</v>
      </c>
      <c r="AA43">
        <v>0</v>
      </c>
      <c r="AB43">
        <v>38.202334999999998</v>
      </c>
      <c r="AC43">
        <v>18.715007</v>
      </c>
      <c r="AD43">
        <v>35.334533</v>
      </c>
      <c r="AE43">
        <v>47.800206000000003</v>
      </c>
      <c r="AF43">
        <v>27.647538999999998</v>
      </c>
      <c r="AG43">
        <v>38.104754999999997</v>
      </c>
      <c r="AH43">
        <v>126.360293</v>
      </c>
      <c r="AI43">
        <v>27.079001000000002</v>
      </c>
      <c r="AJ43">
        <v>0</v>
      </c>
      <c r="AK43">
        <v>49.079844000000001</v>
      </c>
      <c r="AL43">
        <v>56.17689</v>
      </c>
      <c r="AM43">
        <v>0</v>
      </c>
      <c r="AN43">
        <v>0.813859</v>
      </c>
      <c r="AO43">
        <v>24.162831000000001</v>
      </c>
      <c r="AP43">
        <v>11.14739</v>
      </c>
      <c r="AQ43">
        <v>45.137793000000002</v>
      </c>
      <c r="AR43">
        <v>21.349152</v>
      </c>
      <c r="AS43">
        <v>15.347951999999999</v>
      </c>
      <c r="AT43">
        <v>9.0826720000000005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66.750000000000014</v>
      </c>
      <c r="BA43">
        <f t="shared" si="1"/>
        <v>2133.9450440000001</v>
      </c>
      <c r="BD43">
        <v>21.1</v>
      </c>
      <c r="BE43">
        <v>3.94</v>
      </c>
      <c r="BF43">
        <v>0.78</v>
      </c>
      <c r="BG43">
        <v>1.91</v>
      </c>
      <c r="BH43">
        <v>5.09</v>
      </c>
      <c r="BI43">
        <v>6.57</v>
      </c>
      <c r="BJ43">
        <v>1.51</v>
      </c>
      <c r="BK43">
        <v>2.89</v>
      </c>
      <c r="BL43">
        <v>0.78</v>
      </c>
      <c r="BM43">
        <v>0</v>
      </c>
      <c r="BN43">
        <v>0.48</v>
      </c>
      <c r="BO43">
        <v>13.63</v>
      </c>
      <c r="BP43">
        <v>3.61</v>
      </c>
      <c r="BQ43">
        <v>4.26</v>
      </c>
      <c r="BR43">
        <v>0</v>
      </c>
      <c r="BS43">
        <v>0.2</v>
      </c>
      <c r="BT43">
        <v>0</v>
      </c>
      <c r="BU43">
        <v>0</v>
      </c>
      <c r="BV43">
        <v>0</v>
      </c>
      <c r="BW43">
        <f t="shared" si="2"/>
        <v>66.750000000000014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114.037391</v>
      </c>
      <c r="L44">
        <v>487.31760000000003</v>
      </c>
      <c r="M44">
        <v>44.477400000000003</v>
      </c>
      <c r="N44">
        <v>114.215062</v>
      </c>
      <c r="O44">
        <v>119.572293</v>
      </c>
      <c r="P44">
        <v>118.203525</v>
      </c>
      <c r="Q44">
        <v>11.546056999999999</v>
      </c>
      <c r="R44">
        <v>22.520025</v>
      </c>
      <c r="S44">
        <v>14.596806000000001</v>
      </c>
      <c r="T44">
        <v>0</v>
      </c>
      <c r="U44">
        <v>337.42392799999999</v>
      </c>
      <c r="V44">
        <v>6.1494840000000002</v>
      </c>
      <c r="W44">
        <v>19.992204999999998</v>
      </c>
      <c r="X44">
        <v>72.284574000000006</v>
      </c>
      <c r="Y44">
        <v>0</v>
      </c>
      <c r="Z44">
        <v>12.673738</v>
      </c>
      <c r="AA44">
        <v>0</v>
      </c>
      <c r="AB44">
        <v>38.202334999999998</v>
      </c>
      <c r="AC44">
        <v>18.715007</v>
      </c>
      <c r="AD44">
        <v>35.334533</v>
      </c>
      <c r="AE44">
        <v>47.800206000000003</v>
      </c>
      <c r="AF44">
        <v>27.647538999999998</v>
      </c>
      <c r="AG44">
        <v>38.104754999999997</v>
      </c>
      <c r="AH44">
        <v>126.360293</v>
      </c>
      <c r="AI44">
        <v>27.079001000000002</v>
      </c>
      <c r="AJ44">
        <v>0</v>
      </c>
      <c r="AK44">
        <v>49.079844000000001</v>
      </c>
      <c r="AL44">
        <v>56.17689</v>
      </c>
      <c r="AM44">
        <v>0</v>
      </c>
      <c r="AN44">
        <v>0.813859</v>
      </c>
      <c r="AO44">
        <v>24.162831000000001</v>
      </c>
      <c r="AP44">
        <v>11.14739</v>
      </c>
      <c r="AQ44">
        <v>45.137793000000002</v>
      </c>
      <c r="AR44">
        <v>21.349152</v>
      </c>
      <c r="AS44">
        <v>15.347951999999999</v>
      </c>
      <c r="AT44">
        <v>9.0826720000000005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66.73</v>
      </c>
      <c r="BA44">
        <f t="shared" si="1"/>
        <v>2153.2821400000003</v>
      </c>
      <c r="BD44">
        <v>21.1</v>
      </c>
      <c r="BE44">
        <v>3.94</v>
      </c>
      <c r="BF44">
        <v>0.78</v>
      </c>
      <c r="BG44">
        <v>1.91</v>
      </c>
      <c r="BH44">
        <v>5.09</v>
      </c>
      <c r="BI44">
        <v>6.57</v>
      </c>
      <c r="BJ44">
        <v>1.51</v>
      </c>
      <c r="BK44">
        <v>2.87</v>
      </c>
      <c r="BL44">
        <v>0.78</v>
      </c>
      <c r="BM44">
        <v>0</v>
      </c>
      <c r="BN44">
        <v>0.48</v>
      </c>
      <c r="BO44">
        <v>13.63</v>
      </c>
      <c r="BP44">
        <v>3.61</v>
      </c>
      <c r="BQ44">
        <v>4.26</v>
      </c>
      <c r="BR44">
        <v>0</v>
      </c>
      <c r="BS44">
        <v>0.2</v>
      </c>
      <c r="BT44">
        <v>0</v>
      </c>
      <c r="BU44">
        <v>0</v>
      </c>
      <c r="BV44">
        <v>0</v>
      </c>
      <c r="BW44">
        <f t="shared" si="2"/>
        <v>66.73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114.01829499999999</v>
      </c>
      <c r="L45">
        <v>506.65559999999999</v>
      </c>
      <c r="M45">
        <v>44.477400000000003</v>
      </c>
      <c r="N45">
        <v>114.215062</v>
      </c>
      <c r="O45">
        <v>119.572293</v>
      </c>
      <c r="P45">
        <v>118.203525</v>
      </c>
      <c r="Q45">
        <v>11.596183999999999</v>
      </c>
      <c r="R45">
        <v>22.520025</v>
      </c>
      <c r="S45">
        <v>14.596806000000001</v>
      </c>
      <c r="T45">
        <v>0</v>
      </c>
      <c r="U45">
        <v>337.42392799999999</v>
      </c>
      <c r="V45">
        <v>6.1494840000000002</v>
      </c>
      <c r="W45">
        <v>18.672193</v>
      </c>
      <c r="X45">
        <v>71.820462000000006</v>
      </c>
      <c r="Y45">
        <v>0</v>
      </c>
      <c r="Z45">
        <v>6.3815400000000002</v>
      </c>
      <c r="AA45">
        <v>0</v>
      </c>
      <c r="AB45">
        <v>25.468222999999998</v>
      </c>
      <c r="AC45">
        <v>18.715007</v>
      </c>
      <c r="AD45">
        <v>35.334533</v>
      </c>
      <c r="AE45">
        <v>47.800206000000003</v>
      </c>
      <c r="AF45">
        <v>27.647538999999998</v>
      </c>
      <c r="AG45">
        <v>38.104754999999997</v>
      </c>
      <c r="AH45">
        <v>126.360293</v>
      </c>
      <c r="AI45">
        <v>13.539501</v>
      </c>
      <c r="AJ45">
        <v>0</v>
      </c>
      <c r="AK45">
        <v>49.079844000000001</v>
      </c>
      <c r="AL45">
        <v>56.17689</v>
      </c>
      <c r="AM45">
        <v>0</v>
      </c>
      <c r="AN45">
        <v>0.813859</v>
      </c>
      <c r="AO45">
        <v>24.162831000000001</v>
      </c>
      <c r="AP45">
        <v>11.14739</v>
      </c>
      <c r="AQ45">
        <v>45.137793000000002</v>
      </c>
      <c r="AR45">
        <v>21.349152</v>
      </c>
      <c r="AS45">
        <v>15.347951999999999</v>
      </c>
      <c r="AT45">
        <v>9.0826720000000005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66.710000000000008</v>
      </c>
      <c r="BA45">
        <f t="shared" si="1"/>
        <v>2138.2812370000011</v>
      </c>
      <c r="BD45">
        <v>21.1</v>
      </c>
      <c r="BE45">
        <v>3.94</v>
      </c>
      <c r="BF45">
        <v>0.78</v>
      </c>
      <c r="BG45">
        <v>1.91</v>
      </c>
      <c r="BH45">
        <v>5.09</v>
      </c>
      <c r="BI45">
        <v>6.57</v>
      </c>
      <c r="BJ45">
        <v>1.51</v>
      </c>
      <c r="BK45">
        <v>2.85</v>
      </c>
      <c r="BL45">
        <v>0.78</v>
      </c>
      <c r="BM45">
        <v>0</v>
      </c>
      <c r="BN45">
        <v>0.48</v>
      </c>
      <c r="BO45">
        <v>13.63</v>
      </c>
      <c r="BP45">
        <v>3.61</v>
      </c>
      <c r="BQ45">
        <v>4.26</v>
      </c>
      <c r="BR45">
        <v>0</v>
      </c>
      <c r="BS45">
        <v>0.2</v>
      </c>
      <c r="BT45">
        <v>0</v>
      </c>
      <c r="BU45">
        <v>0</v>
      </c>
      <c r="BV45">
        <v>0</v>
      </c>
      <c r="BW45">
        <f t="shared" si="2"/>
        <v>66.710000000000008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114.037391</v>
      </c>
      <c r="L46">
        <v>526.89088300000003</v>
      </c>
      <c r="M46">
        <v>44.477400000000003</v>
      </c>
      <c r="N46">
        <v>114.215062</v>
      </c>
      <c r="O46">
        <v>119.572293</v>
      </c>
      <c r="P46">
        <v>118.203525</v>
      </c>
      <c r="Q46">
        <v>11.596183999999999</v>
      </c>
      <c r="R46">
        <v>22.520025</v>
      </c>
      <c r="S46">
        <v>14.596806000000001</v>
      </c>
      <c r="T46">
        <v>0</v>
      </c>
      <c r="U46">
        <v>337.42392799999999</v>
      </c>
      <c r="V46">
        <v>6.1494840000000002</v>
      </c>
      <c r="W46">
        <v>18.672193</v>
      </c>
      <c r="X46">
        <v>71.820462000000006</v>
      </c>
      <c r="Y46">
        <v>0</v>
      </c>
      <c r="Z46">
        <v>6.3815400000000002</v>
      </c>
      <c r="AA46">
        <v>0</v>
      </c>
      <c r="AB46">
        <v>25.468222999999998</v>
      </c>
      <c r="AC46">
        <v>18.715007</v>
      </c>
      <c r="AD46">
        <v>35.334533</v>
      </c>
      <c r="AE46">
        <v>47.800206000000003</v>
      </c>
      <c r="AF46">
        <v>27.647538999999998</v>
      </c>
      <c r="AG46">
        <v>38.104754999999997</v>
      </c>
      <c r="AH46">
        <v>126.360293</v>
      </c>
      <c r="AI46">
        <v>13.539501</v>
      </c>
      <c r="AJ46">
        <v>0</v>
      </c>
      <c r="AK46">
        <v>49.079844000000001</v>
      </c>
      <c r="AL46">
        <v>56.17689</v>
      </c>
      <c r="AM46">
        <v>0</v>
      </c>
      <c r="AN46">
        <v>0.813859</v>
      </c>
      <c r="AO46">
        <v>24.162831000000001</v>
      </c>
      <c r="AP46">
        <v>11.14739</v>
      </c>
      <c r="AQ46">
        <v>45.137793000000002</v>
      </c>
      <c r="AR46">
        <v>21.349152</v>
      </c>
      <c r="AS46">
        <v>15.347951999999999</v>
      </c>
      <c r="AT46">
        <v>9.0826720000000005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66.710000000000008</v>
      </c>
      <c r="BA46">
        <f t="shared" si="1"/>
        <v>2158.5356160000006</v>
      </c>
      <c r="BD46">
        <v>21.1</v>
      </c>
      <c r="BE46">
        <v>3.94</v>
      </c>
      <c r="BF46">
        <v>0.78</v>
      </c>
      <c r="BG46">
        <v>1.91</v>
      </c>
      <c r="BH46">
        <v>5.09</v>
      </c>
      <c r="BI46">
        <v>6.57</v>
      </c>
      <c r="BJ46">
        <v>1.51</v>
      </c>
      <c r="BK46">
        <v>2.85</v>
      </c>
      <c r="BL46">
        <v>0.78</v>
      </c>
      <c r="BM46">
        <v>0</v>
      </c>
      <c r="BN46">
        <v>0.48</v>
      </c>
      <c r="BO46">
        <v>13.63</v>
      </c>
      <c r="BP46">
        <v>3.61</v>
      </c>
      <c r="BQ46">
        <v>4.26</v>
      </c>
      <c r="BR46">
        <v>0</v>
      </c>
      <c r="BS46">
        <v>0.2</v>
      </c>
      <c r="BT46">
        <v>0</v>
      </c>
      <c r="BU46">
        <v>0</v>
      </c>
      <c r="BV46">
        <v>0</v>
      </c>
      <c r="BW46">
        <f t="shared" si="2"/>
        <v>66.710000000000008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114.01829499999999</v>
      </c>
      <c r="L47">
        <v>526.89088300000003</v>
      </c>
      <c r="M47">
        <v>44.477400000000003</v>
      </c>
      <c r="N47">
        <v>114.215062</v>
      </c>
      <c r="O47">
        <v>119.572293</v>
      </c>
      <c r="P47">
        <v>118.92870000000001</v>
      </c>
      <c r="Q47">
        <v>11.546056999999999</v>
      </c>
      <c r="R47">
        <v>22.520025</v>
      </c>
      <c r="S47">
        <v>14.596806000000001</v>
      </c>
      <c r="T47">
        <v>0</v>
      </c>
      <c r="U47">
        <v>337.42392799999999</v>
      </c>
      <c r="V47">
        <v>6.1494840000000002</v>
      </c>
      <c r="W47">
        <v>19.992204999999998</v>
      </c>
      <c r="X47">
        <v>72.768023999999997</v>
      </c>
      <c r="Y47">
        <v>0</v>
      </c>
      <c r="Z47">
        <v>6.3368690000000001</v>
      </c>
      <c r="AA47">
        <v>0</v>
      </c>
      <c r="AB47">
        <v>25.468222999999998</v>
      </c>
      <c r="AC47">
        <v>18.715007</v>
      </c>
      <c r="AD47">
        <v>35.334533</v>
      </c>
      <c r="AE47">
        <v>47.800206000000003</v>
      </c>
      <c r="AF47">
        <v>27.647538999999998</v>
      </c>
      <c r="AG47">
        <v>38.104754999999997</v>
      </c>
      <c r="AH47">
        <v>126.360293</v>
      </c>
      <c r="AI47">
        <v>13.539501</v>
      </c>
      <c r="AJ47">
        <v>0</v>
      </c>
      <c r="AK47">
        <v>49.079844000000001</v>
      </c>
      <c r="AL47">
        <v>56.17689</v>
      </c>
      <c r="AM47">
        <v>0</v>
      </c>
      <c r="AN47">
        <v>0.77686500000000003</v>
      </c>
      <c r="AO47">
        <v>24.162831000000001</v>
      </c>
      <c r="AP47">
        <v>11.14739</v>
      </c>
      <c r="AQ47">
        <v>45.137793000000002</v>
      </c>
      <c r="AR47">
        <v>21.349152</v>
      </c>
      <c r="AS47">
        <v>15.347951999999999</v>
      </c>
      <c r="AT47">
        <v>9.0826720000000005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66.760000000000005</v>
      </c>
      <c r="BA47">
        <f t="shared" si="1"/>
        <v>2161.4274770000002</v>
      </c>
      <c r="BD47">
        <v>21.1</v>
      </c>
      <c r="BE47">
        <v>3.94</v>
      </c>
      <c r="BF47">
        <v>0.78</v>
      </c>
      <c r="BG47">
        <v>1.91</v>
      </c>
      <c r="BH47">
        <v>5.09</v>
      </c>
      <c r="BI47">
        <v>6.57</v>
      </c>
      <c r="BJ47">
        <v>1.51</v>
      </c>
      <c r="BK47">
        <v>2.85</v>
      </c>
      <c r="BL47">
        <v>0.83</v>
      </c>
      <c r="BM47">
        <v>0</v>
      </c>
      <c r="BN47">
        <v>0.48</v>
      </c>
      <c r="BO47">
        <v>13.63</v>
      </c>
      <c r="BP47">
        <v>3.61</v>
      </c>
      <c r="BQ47">
        <v>4.26</v>
      </c>
      <c r="BR47">
        <v>0</v>
      </c>
      <c r="BS47">
        <v>0.2</v>
      </c>
      <c r="BT47">
        <v>0</v>
      </c>
      <c r="BU47">
        <v>0</v>
      </c>
      <c r="BV47">
        <v>0</v>
      </c>
      <c r="BW47">
        <f t="shared" si="2"/>
        <v>66.760000000000005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114.037391</v>
      </c>
      <c r="L48">
        <v>526.89088300000003</v>
      </c>
      <c r="M48">
        <v>44.477400000000003</v>
      </c>
      <c r="N48">
        <v>114.215062</v>
      </c>
      <c r="O48">
        <v>119.572293</v>
      </c>
      <c r="P48">
        <v>118.92870000000001</v>
      </c>
      <c r="Q48">
        <v>11.546056999999999</v>
      </c>
      <c r="R48">
        <v>22.520025</v>
      </c>
      <c r="S48">
        <v>14.596806000000001</v>
      </c>
      <c r="T48">
        <v>0</v>
      </c>
      <c r="U48">
        <v>337.42392799999999</v>
      </c>
      <c r="V48">
        <v>6.1494840000000002</v>
      </c>
      <c r="W48">
        <v>19.992204999999998</v>
      </c>
      <c r="X48">
        <v>72.768023999999997</v>
      </c>
      <c r="Y48">
        <v>0</v>
      </c>
      <c r="Z48">
        <v>6.3368690000000001</v>
      </c>
      <c r="AA48">
        <v>0</v>
      </c>
      <c r="AB48">
        <v>25.468222999999998</v>
      </c>
      <c r="AC48">
        <v>18.715007</v>
      </c>
      <c r="AD48">
        <v>35.334533</v>
      </c>
      <c r="AE48">
        <v>47.800206000000003</v>
      </c>
      <c r="AF48">
        <v>27.647538999999998</v>
      </c>
      <c r="AG48">
        <v>38.104754999999997</v>
      </c>
      <c r="AH48">
        <v>126.360293</v>
      </c>
      <c r="AI48">
        <v>13.539501</v>
      </c>
      <c r="AJ48">
        <v>0</v>
      </c>
      <c r="AK48">
        <v>49.079844000000001</v>
      </c>
      <c r="AL48">
        <v>56.17689</v>
      </c>
      <c r="AM48">
        <v>0</v>
      </c>
      <c r="AN48">
        <v>0.77686500000000003</v>
      </c>
      <c r="AO48">
        <v>24.162831000000001</v>
      </c>
      <c r="AP48">
        <v>11.14739</v>
      </c>
      <c r="AQ48">
        <v>45.137793000000002</v>
      </c>
      <c r="AR48">
        <v>21.349152</v>
      </c>
      <c r="AS48">
        <v>15.347951999999999</v>
      </c>
      <c r="AT48">
        <v>9.0826720000000005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66.760000000000005</v>
      </c>
      <c r="BA48">
        <f t="shared" si="1"/>
        <v>2161.4465730000002</v>
      </c>
      <c r="BD48">
        <v>21.1</v>
      </c>
      <c r="BE48">
        <v>3.94</v>
      </c>
      <c r="BF48">
        <v>0.78</v>
      </c>
      <c r="BG48">
        <v>1.91</v>
      </c>
      <c r="BH48">
        <v>5.09</v>
      </c>
      <c r="BI48">
        <v>6.57</v>
      </c>
      <c r="BJ48">
        <v>1.51</v>
      </c>
      <c r="BK48">
        <v>2.85</v>
      </c>
      <c r="BL48">
        <v>0.83</v>
      </c>
      <c r="BM48">
        <v>0</v>
      </c>
      <c r="BN48">
        <v>0.48</v>
      </c>
      <c r="BO48">
        <v>13.63</v>
      </c>
      <c r="BP48">
        <v>3.61</v>
      </c>
      <c r="BQ48">
        <v>4.26</v>
      </c>
      <c r="BR48">
        <v>0</v>
      </c>
      <c r="BS48">
        <v>0.2</v>
      </c>
      <c r="BT48">
        <v>0</v>
      </c>
      <c r="BU48">
        <v>0</v>
      </c>
      <c r="BV48">
        <v>0</v>
      </c>
      <c r="BW48">
        <f t="shared" si="2"/>
        <v>66.760000000000005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114.01829499999999</v>
      </c>
      <c r="L49">
        <v>526.89088300000003</v>
      </c>
      <c r="M49">
        <v>44.477400000000003</v>
      </c>
      <c r="N49">
        <v>114.215062</v>
      </c>
      <c r="O49">
        <v>119.572293</v>
      </c>
      <c r="P49">
        <v>118.92870000000001</v>
      </c>
      <c r="Q49">
        <v>11.546056999999999</v>
      </c>
      <c r="R49">
        <v>22.520025</v>
      </c>
      <c r="S49">
        <v>14.596806000000001</v>
      </c>
      <c r="T49">
        <v>0</v>
      </c>
      <c r="U49">
        <v>337.42392799999999</v>
      </c>
      <c r="V49">
        <v>6.1494840000000002</v>
      </c>
      <c r="W49">
        <v>19.992204999999998</v>
      </c>
      <c r="X49">
        <v>72.768023999999997</v>
      </c>
      <c r="Y49">
        <v>0</v>
      </c>
      <c r="Z49">
        <v>6.3368690000000001</v>
      </c>
      <c r="AA49">
        <v>0</v>
      </c>
      <c r="AB49">
        <v>25.468222999999998</v>
      </c>
      <c r="AC49">
        <v>18.715007</v>
      </c>
      <c r="AD49">
        <v>35.334533</v>
      </c>
      <c r="AE49">
        <v>47.800206000000003</v>
      </c>
      <c r="AF49">
        <v>27.647538999999998</v>
      </c>
      <c r="AG49">
        <v>38.104754999999997</v>
      </c>
      <c r="AH49">
        <v>126.360293</v>
      </c>
      <c r="AI49">
        <v>14.770364000000001</v>
      </c>
      <c r="AJ49">
        <v>0</v>
      </c>
      <c r="AK49">
        <v>49.079844000000001</v>
      </c>
      <c r="AL49">
        <v>56.17689</v>
      </c>
      <c r="AM49">
        <v>0</v>
      </c>
      <c r="AN49">
        <v>0.77686500000000003</v>
      </c>
      <c r="AO49">
        <v>24.162831000000001</v>
      </c>
      <c r="AP49">
        <v>11.14739</v>
      </c>
      <c r="AQ49">
        <v>45.137793000000002</v>
      </c>
      <c r="AR49">
        <v>21.349152</v>
      </c>
      <c r="AS49">
        <v>15.347951999999999</v>
      </c>
      <c r="AT49">
        <v>9.0826720000000005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66.760000000000005</v>
      </c>
      <c r="BA49">
        <f t="shared" si="1"/>
        <v>2162.6583400000004</v>
      </c>
      <c r="BD49">
        <v>21.1</v>
      </c>
      <c r="BE49">
        <v>3.94</v>
      </c>
      <c r="BF49">
        <v>0.78</v>
      </c>
      <c r="BG49">
        <v>1.91</v>
      </c>
      <c r="BH49">
        <v>5.09</v>
      </c>
      <c r="BI49">
        <v>6.57</v>
      </c>
      <c r="BJ49">
        <v>1.51</v>
      </c>
      <c r="BK49">
        <v>2.85</v>
      </c>
      <c r="BL49">
        <v>0.83</v>
      </c>
      <c r="BM49">
        <v>0</v>
      </c>
      <c r="BN49">
        <v>0.48</v>
      </c>
      <c r="BO49">
        <v>13.63</v>
      </c>
      <c r="BP49">
        <v>3.61</v>
      </c>
      <c r="BQ49">
        <v>4.26</v>
      </c>
      <c r="BR49">
        <v>0</v>
      </c>
      <c r="BS49">
        <v>0.2</v>
      </c>
      <c r="BT49">
        <v>0</v>
      </c>
      <c r="BU49">
        <v>0</v>
      </c>
      <c r="BV49">
        <v>0</v>
      </c>
      <c r="BW49">
        <f t="shared" si="2"/>
        <v>66.760000000000005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114.037391</v>
      </c>
      <c r="L50">
        <v>526.89088300000003</v>
      </c>
      <c r="M50">
        <v>44.477400000000003</v>
      </c>
      <c r="N50">
        <v>114.215062</v>
      </c>
      <c r="O50">
        <v>119.572293</v>
      </c>
      <c r="P50">
        <v>118.92870000000001</v>
      </c>
      <c r="Q50">
        <v>11.546056999999999</v>
      </c>
      <c r="R50">
        <v>22.520025</v>
      </c>
      <c r="S50">
        <v>14.596806000000001</v>
      </c>
      <c r="T50">
        <v>0</v>
      </c>
      <c r="U50">
        <v>337.42392799999999</v>
      </c>
      <c r="V50">
        <v>6.1494840000000002</v>
      </c>
      <c r="W50">
        <v>19.992204999999998</v>
      </c>
      <c r="X50">
        <v>72.768023999999997</v>
      </c>
      <c r="Y50">
        <v>0</v>
      </c>
      <c r="Z50">
        <v>6.3368690000000001</v>
      </c>
      <c r="AA50">
        <v>0</v>
      </c>
      <c r="AB50">
        <v>25.468222999999998</v>
      </c>
      <c r="AC50">
        <v>18.715007</v>
      </c>
      <c r="AD50">
        <v>35.334533</v>
      </c>
      <c r="AE50">
        <v>47.800206000000003</v>
      </c>
      <c r="AF50">
        <v>27.647538999999998</v>
      </c>
      <c r="AG50">
        <v>38.104754999999997</v>
      </c>
      <c r="AH50">
        <v>126.360293</v>
      </c>
      <c r="AI50">
        <v>14.770364000000001</v>
      </c>
      <c r="AJ50">
        <v>0</v>
      </c>
      <c r="AK50">
        <v>49.079844000000001</v>
      </c>
      <c r="AL50">
        <v>56.17689</v>
      </c>
      <c r="AM50">
        <v>0</v>
      </c>
      <c r="AN50">
        <v>0.77686500000000003</v>
      </c>
      <c r="AO50">
        <v>24.162831000000001</v>
      </c>
      <c r="AP50">
        <v>11.14739</v>
      </c>
      <c r="AQ50">
        <v>45.137793000000002</v>
      </c>
      <c r="AR50">
        <v>21.349152</v>
      </c>
      <c r="AS50">
        <v>15.347951999999999</v>
      </c>
      <c r="AT50">
        <v>9.0826720000000005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66.760000000000005</v>
      </c>
      <c r="BA50">
        <f t="shared" si="1"/>
        <v>2162.6774360000004</v>
      </c>
      <c r="BD50">
        <v>21.1</v>
      </c>
      <c r="BE50">
        <v>3.94</v>
      </c>
      <c r="BF50">
        <v>0.78</v>
      </c>
      <c r="BG50">
        <v>1.91</v>
      </c>
      <c r="BH50">
        <v>5.09</v>
      </c>
      <c r="BI50">
        <v>6.57</v>
      </c>
      <c r="BJ50">
        <v>1.51</v>
      </c>
      <c r="BK50">
        <v>2.85</v>
      </c>
      <c r="BL50">
        <v>0.83</v>
      </c>
      <c r="BM50">
        <v>0</v>
      </c>
      <c r="BN50">
        <v>0.48</v>
      </c>
      <c r="BO50">
        <v>13.63</v>
      </c>
      <c r="BP50">
        <v>3.61</v>
      </c>
      <c r="BQ50">
        <v>4.26</v>
      </c>
      <c r="BR50">
        <v>0</v>
      </c>
      <c r="BS50">
        <v>0.2</v>
      </c>
      <c r="BT50">
        <v>0</v>
      </c>
      <c r="BU50">
        <v>0</v>
      </c>
      <c r="BV50">
        <v>0</v>
      </c>
      <c r="BW50">
        <f t="shared" si="2"/>
        <v>66.760000000000005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114.144758</v>
      </c>
      <c r="L51">
        <v>439.06929000000002</v>
      </c>
      <c r="M51">
        <v>28.149166000000001</v>
      </c>
      <c r="N51">
        <v>88.227013999999997</v>
      </c>
      <c r="O51">
        <v>77.722515999999999</v>
      </c>
      <c r="P51">
        <v>105.09738900000001</v>
      </c>
      <c r="Q51">
        <v>11.551843999999999</v>
      </c>
      <c r="R51">
        <v>22.523078999999999</v>
      </c>
      <c r="S51">
        <v>14.606475</v>
      </c>
      <c r="T51">
        <v>0</v>
      </c>
      <c r="U51">
        <v>337.42392799999999</v>
      </c>
      <c r="V51">
        <v>6.1494840000000002</v>
      </c>
      <c r="W51">
        <v>20.185585</v>
      </c>
      <c r="X51">
        <v>72.845376000000002</v>
      </c>
      <c r="Y51">
        <v>0</v>
      </c>
      <c r="Z51">
        <v>6.3368690000000001</v>
      </c>
      <c r="AA51">
        <v>0</v>
      </c>
      <c r="AB51">
        <v>25.468222999999998</v>
      </c>
      <c r="AC51">
        <v>18.715007</v>
      </c>
      <c r="AD51">
        <v>35.334533</v>
      </c>
      <c r="AE51">
        <v>47.800206000000003</v>
      </c>
      <c r="AF51">
        <v>27.647538999999998</v>
      </c>
      <c r="AG51">
        <v>38.104754999999997</v>
      </c>
      <c r="AH51">
        <v>126.360293</v>
      </c>
      <c r="AI51">
        <v>14.770364000000001</v>
      </c>
      <c r="AJ51">
        <v>0</v>
      </c>
      <c r="AK51">
        <v>49.079844000000001</v>
      </c>
      <c r="AL51">
        <v>56.17689</v>
      </c>
      <c r="AM51">
        <v>0</v>
      </c>
      <c r="AN51">
        <v>0.72137499999999999</v>
      </c>
      <c r="AO51">
        <v>24.162831000000001</v>
      </c>
      <c r="AP51">
        <v>11.14739</v>
      </c>
      <c r="AQ51">
        <v>30.091861999999999</v>
      </c>
      <c r="AR51">
        <v>51.237965000000003</v>
      </c>
      <c r="AS51">
        <v>31.086106000000001</v>
      </c>
      <c r="AT51">
        <v>9.0826720000000005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66.850000000000009</v>
      </c>
      <c r="BA51">
        <f t="shared" si="1"/>
        <v>2007.8706280000004</v>
      </c>
      <c r="BD51">
        <v>21.1</v>
      </c>
      <c r="BE51">
        <v>3.94</v>
      </c>
      <c r="BF51">
        <v>0.78</v>
      </c>
      <c r="BG51">
        <v>1.91</v>
      </c>
      <c r="BH51">
        <v>5.09</v>
      </c>
      <c r="BI51">
        <v>6.57</v>
      </c>
      <c r="BJ51">
        <v>1.51</v>
      </c>
      <c r="BK51">
        <v>2.85</v>
      </c>
      <c r="BL51">
        <v>0.83</v>
      </c>
      <c r="BM51">
        <v>0</v>
      </c>
      <c r="BN51">
        <v>0.48</v>
      </c>
      <c r="BO51">
        <v>13.63</v>
      </c>
      <c r="BP51">
        <v>3.61</v>
      </c>
      <c r="BQ51">
        <v>4.26</v>
      </c>
      <c r="BR51">
        <v>0.09</v>
      </c>
      <c r="BS51">
        <v>0.2</v>
      </c>
      <c r="BT51">
        <v>0</v>
      </c>
      <c r="BU51">
        <v>0</v>
      </c>
      <c r="BV51">
        <v>0</v>
      </c>
      <c r="BW51">
        <f t="shared" si="2"/>
        <v>66.850000000000009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114.159847</v>
      </c>
      <c r="L52">
        <v>439.06929000000002</v>
      </c>
      <c r="M52">
        <v>28.149166000000001</v>
      </c>
      <c r="N52">
        <v>88.227013999999997</v>
      </c>
      <c r="O52">
        <v>77.722515999999999</v>
      </c>
      <c r="P52">
        <v>105.09738900000001</v>
      </c>
      <c r="Q52">
        <v>11.551843999999999</v>
      </c>
      <c r="R52">
        <v>22.523078999999999</v>
      </c>
      <c r="S52">
        <v>14.606475</v>
      </c>
      <c r="T52">
        <v>0</v>
      </c>
      <c r="U52">
        <v>337.42392799999999</v>
      </c>
      <c r="V52">
        <v>6.1494840000000002</v>
      </c>
      <c r="W52">
        <v>20.185585</v>
      </c>
      <c r="X52">
        <v>72.845376000000002</v>
      </c>
      <c r="Y52">
        <v>0</v>
      </c>
      <c r="Z52">
        <v>6.3368690000000001</v>
      </c>
      <c r="AA52">
        <v>0</v>
      </c>
      <c r="AB52">
        <v>25.468222999999998</v>
      </c>
      <c r="AC52">
        <v>18.715007</v>
      </c>
      <c r="AD52">
        <v>35.334533</v>
      </c>
      <c r="AE52">
        <v>47.800206000000003</v>
      </c>
      <c r="AF52">
        <v>27.647538999999998</v>
      </c>
      <c r="AG52">
        <v>38.104754999999997</v>
      </c>
      <c r="AH52">
        <v>126.360293</v>
      </c>
      <c r="AI52">
        <v>14.770364000000001</v>
      </c>
      <c r="AJ52">
        <v>0</v>
      </c>
      <c r="AK52">
        <v>49.079844000000001</v>
      </c>
      <c r="AL52">
        <v>56.17689</v>
      </c>
      <c r="AM52">
        <v>0</v>
      </c>
      <c r="AN52">
        <v>0.72137499999999999</v>
      </c>
      <c r="AO52">
        <v>24.162831000000001</v>
      </c>
      <c r="AP52">
        <v>11.14739</v>
      </c>
      <c r="AQ52">
        <v>30.091861999999999</v>
      </c>
      <c r="AR52">
        <v>51.237965000000003</v>
      </c>
      <c r="AS52">
        <v>31.086106000000001</v>
      </c>
      <c r="AT52">
        <v>9.0826720000000005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66.87</v>
      </c>
      <c r="BA52">
        <f t="shared" si="1"/>
        <v>2007.9057170000005</v>
      </c>
      <c r="BD52">
        <v>21.1</v>
      </c>
      <c r="BE52">
        <v>3.94</v>
      </c>
      <c r="BF52">
        <v>0.78</v>
      </c>
      <c r="BG52">
        <v>1.91</v>
      </c>
      <c r="BH52">
        <v>5.09</v>
      </c>
      <c r="BI52">
        <v>6.57</v>
      </c>
      <c r="BJ52">
        <v>1.51</v>
      </c>
      <c r="BK52">
        <v>2.85</v>
      </c>
      <c r="BL52">
        <v>0.83</v>
      </c>
      <c r="BM52">
        <v>0</v>
      </c>
      <c r="BN52">
        <v>0.48</v>
      </c>
      <c r="BO52">
        <v>13.63</v>
      </c>
      <c r="BP52">
        <v>3.61</v>
      </c>
      <c r="BQ52">
        <v>4.26</v>
      </c>
      <c r="BR52">
        <v>0.11</v>
      </c>
      <c r="BS52">
        <v>0.2</v>
      </c>
      <c r="BT52">
        <v>0</v>
      </c>
      <c r="BU52">
        <v>0</v>
      </c>
      <c r="BV52">
        <v>0</v>
      </c>
      <c r="BW52">
        <f t="shared" si="2"/>
        <v>66.87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114.144758</v>
      </c>
      <c r="L53">
        <v>439.06929000000002</v>
      </c>
      <c r="M53">
        <v>28.149166000000001</v>
      </c>
      <c r="N53">
        <v>88.227013999999997</v>
      </c>
      <c r="O53">
        <v>77.722515999999999</v>
      </c>
      <c r="P53">
        <v>105.09738900000001</v>
      </c>
      <c r="Q53">
        <v>11.551843999999999</v>
      </c>
      <c r="R53">
        <v>22.523078999999999</v>
      </c>
      <c r="S53">
        <v>14.606475</v>
      </c>
      <c r="T53">
        <v>0</v>
      </c>
      <c r="U53">
        <v>337.42392799999999</v>
      </c>
      <c r="V53">
        <v>6.1494840000000002</v>
      </c>
      <c r="W53">
        <v>20.185585</v>
      </c>
      <c r="X53">
        <v>72.845376000000002</v>
      </c>
      <c r="Y53">
        <v>0</v>
      </c>
      <c r="Z53">
        <v>6.3368690000000001</v>
      </c>
      <c r="AA53">
        <v>0</v>
      </c>
      <c r="AB53">
        <v>25.468222999999998</v>
      </c>
      <c r="AC53">
        <v>18.715007</v>
      </c>
      <c r="AD53">
        <v>35.334533</v>
      </c>
      <c r="AE53">
        <v>47.800206000000003</v>
      </c>
      <c r="AF53">
        <v>27.647538999999998</v>
      </c>
      <c r="AG53">
        <v>38.104754999999997</v>
      </c>
      <c r="AH53">
        <v>126.360293</v>
      </c>
      <c r="AI53">
        <v>13.539501</v>
      </c>
      <c r="AJ53">
        <v>0</v>
      </c>
      <c r="AK53">
        <v>49.079844000000001</v>
      </c>
      <c r="AL53">
        <v>56.17689</v>
      </c>
      <c r="AM53">
        <v>0</v>
      </c>
      <c r="AN53">
        <v>0.72137499999999999</v>
      </c>
      <c r="AO53">
        <v>24.162831000000001</v>
      </c>
      <c r="AP53">
        <v>11.14739</v>
      </c>
      <c r="AQ53">
        <v>30.091861999999999</v>
      </c>
      <c r="AR53">
        <v>14.944406000000001</v>
      </c>
      <c r="AS53">
        <v>31.086106000000001</v>
      </c>
      <c r="AT53">
        <v>9.0826720000000005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66.88000000000001</v>
      </c>
      <c r="BA53">
        <f t="shared" si="1"/>
        <v>1970.3762060000006</v>
      </c>
      <c r="BD53">
        <v>21.1</v>
      </c>
      <c r="BE53">
        <v>3.91</v>
      </c>
      <c r="BF53">
        <v>0.78</v>
      </c>
      <c r="BG53">
        <v>1.91</v>
      </c>
      <c r="BH53">
        <v>5.09</v>
      </c>
      <c r="BI53">
        <v>6.57</v>
      </c>
      <c r="BJ53">
        <v>1.51</v>
      </c>
      <c r="BK53">
        <v>2.87</v>
      </c>
      <c r="BL53">
        <v>0.82</v>
      </c>
      <c r="BM53">
        <v>0</v>
      </c>
      <c r="BN53">
        <v>0.48</v>
      </c>
      <c r="BO53">
        <v>13.63</v>
      </c>
      <c r="BP53">
        <v>3.61</v>
      </c>
      <c r="BQ53">
        <v>4.26</v>
      </c>
      <c r="BR53">
        <v>0.14000000000000001</v>
      </c>
      <c r="BS53">
        <v>0.2</v>
      </c>
      <c r="BT53">
        <v>0</v>
      </c>
      <c r="BU53">
        <v>0</v>
      </c>
      <c r="BV53">
        <v>0</v>
      </c>
      <c r="BW53">
        <f t="shared" si="2"/>
        <v>66.88000000000001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114.159847</v>
      </c>
      <c r="L54">
        <v>439.06929000000002</v>
      </c>
      <c r="M54">
        <v>28.149166000000001</v>
      </c>
      <c r="N54">
        <v>88.227013999999997</v>
      </c>
      <c r="O54">
        <v>77.722515999999999</v>
      </c>
      <c r="P54">
        <v>105.09738900000001</v>
      </c>
      <c r="Q54">
        <v>11.551843999999999</v>
      </c>
      <c r="R54">
        <v>22.523078999999999</v>
      </c>
      <c r="S54">
        <v>14.606475</v>
      </c>
      <c r="T54">
        <v>0</v>
      </c>
      <c r="U54">
        <v>337.42392799999999</v>
      </c>
      <c r="V54">
        <v>6.1494840000000002</v>
      </c>
      <c r="W54">
        <v>20.185585</v>
      </c>
      <c r="X54">
        <v>72.845376000000002</v>
      </c>
      <c r="Y54">
        <v>0</v>
      </c>
      <c r="Z54">
        <v>6.3368690000000001</v>
      </c>
      <c r="AA54">
        <v>0</v>
      </c>
      <c r="AB54">
        <v>25.468222999999998</v>
      </c>
      <c r="AC54">
        <v>18.715007</v>
      </c>
      <c r="AD54">
        <v>35.334533</v>
      </c>
      <c r="AE54">
        <v>47.800206000000003</v>
      </c>
      <c r="AF54">
        <v>27.647538999999998</v>
      </c>
      <c r="AG54">
        <v>38.104754999999997</v>
      </c>
      <c r="AH54">
        <v>126.360293</v>
      </c>
      <c r="AI54">
        <v>13.539501</v>
      </c>
      <c r="AJ54">
        <v>0</v>
      </c>
      <c r="AK54">
        <v>49.079844000000001</v>
      </c>
      <c r="AL54">
        <v>56.17689</v>
      </c>
      <c r="AM54">
        <v>0</v>
      </c>
      <c r="AN54">
        <v>0.72137499999999999</v>
      </c>
      <c r="AO54">
        <v>24.162831000000001</v>
      </c>
      <c r="AP54">
        <v>11.14739</v>
      </c>
      <c r="AQ54">
        <v>30.091861999999999</v>
      </c>
      <c r="AR54">
        <v>14.944406000000001</v>
      </c>
      <c r="AS54">
        <v>15.347951999999999</v>
      </c>
      <c r="AT54">
        <v>9.0826720000000005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66.920000000000016</v>
      </c>
      <c r="BA54">
        <f t="shared" si="1"/>
        <v>1954.6931410000007</v>
      </c>
      <c r="BD54">
        <v>21.1</v>
      </c>
      <c r="BE54">
        <v>3.91</v>
      </c>
      <c r="BF54">
        <v>0.78</v>
      </c>
      <c r="BG54">
        <v>1.91</v>
      </c>
      <c r="BH54">
        <v>5.09</v>
      </c>
      <c r="BI54">
        <v>6.57</v>
      </c>
      <c r="BJ54">
        <v>1.51</v>
      </c>
      <c r="BK54">
        <v>2.89</v>
      </c>
      <c r="BL54">
        <v>0.83</v>
      </c>
      <c r="BM54">
        <v>0</v>
      </c>
      <c r="BN54">
        <v>0.48</v>
      </c>
      <c r="BO54">
        <v>13.63</v>
      </c>
      <c r="BP54">
        <v>3.61</v>
      </c>
      <c r="BQ54">
        <v>4.26</v>
      </c>
      <c r="BR54">
        <v>0.15</v>
      </c>
      <c r="BS54">
        <v>0.2</v>
      </c>
      <c r="BT54">
        <v>0</v>
      </c>
      <c r="BU54">
        <v>0</v>
      </c>
      <c r="BV54">
        <v>0</v>
      </c>
      <c r="BW54">
        <f t="shared" si="2"/>
        <v>66.920000000000016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114.144758</v>
      </c>
      <c r="L55">
        <v>371.38628999999997</v>
      </c>
      <c r="M55">
        <v>18.398892</v>
      </c>
      <c r="N55">
        <v>64.054513999999998</v>
      </c>
      <c r="O55">
        <v>56.342416</v>
      </c>
      <c r="P55">
        <v>95.428388999999996</v>
      </c>
      <c r="Q55">
        <v>11.597108</v>
      </c>
      <c r="R55">
        <v>22.523078999999999</v>
      </c>
      <c r="S55">
        <v>14.606475</v>
      </c>
      <c r="T55">
        <v>0</v>
      </c>
      <c r="U55">
        <v>337.42392799999999</v>
      </c>
      <c r="V55">
        <v>6.1494840000000002</v>
      </c>
      <c r="W55">
        <v>20.185585</v>
      </c>
      <c r="X55">
        <v>58.341875999999999</v>
      </c>
      <c r="Y55">
        <v>0</v>
      </c>
      <c r="Z55">
        <v>6.3368690000000001</v>
      </c>
      <c r="AA55">
        <v>0</v>
      </c>
      <c r="AB55">
        <v>25.468222999999998</v>
      </c>
      <c r="AC55">
        <v>18.715007</v>
      </c>
      <c r="AD55">
        <v>35.334533</v>
      </c>
      <c r="AE55">
        <v>47.800206000000003</v>
      </c>
      <c r="AF55">
        <v>27.647538999999998</v>
      </c>
      <c r="AG55">
        <v>38.104754999999997</v>
      </c>
      <c r="AH55">
        <v>126.360293</v>
      </c>
      <c r="AI55">
        <v>13.539501</v>
      </c>
      <c r="AJ55">
        <v>0</v>
      </c>
      <c r="AK55">
        <v>49.079844000000001</v>
      </c>
      <c r="AL55">
        <v>56.17689</v>
      </c>
      <c r="AM55">
        <v>0</v>
      </c>
      <c r="AN55">
        <v>0.72137499999999999</v>
      </c>
      <c r="AO55">
        <v>24.162831000000001</v>
      </c>
      <c r="AP55">
        <v>11.14739</v>
      </c>
      <c r="AQ55">
        <v>30.091861999999999</v>
      </c>
      <c r="AR55">
        <v>14.944406000000001</v>
      </c>
      <c r="AS55">
        <v>15.347951999999999</v>
      </c>
      <c r="AT55">
        <v>9.0826720000000005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67.05</v>
      </c>
      <c r="BA55">
        <f t="shared" si="1"/>
        <v>1807.6949420000003</v>
      </c>
      <c r="BD55">
        <v>21.1</v>
      </c>
      <c r="BE55">
        <v>3.91</v>
      </c>
      <c r="BF55">
        <v>0.78</v>
      </c>
      <c r="BG55">
        <v>1.91</v>
      </c>
      <c r="BH55">
        <v>5.09</v>
      </c>
      <c r="BI55">
        <v>6.57</v>
      </c>
      <c r="BJ55">
        <v>1.51</v>
      </c>
      <c r="BK55">
        <v>2.98</v>
      </c>
      <c r="BL55">
        <v>0.83</v>
      </c>
      <c r="BM55">
        <v>0</v>
      </c>
      <c r="BN55">
        <v>0.48</v>
      </c>
      <c r="BO55">
        <v>13.63</v>
      </c>
      <c r="BP55">
        <v>3.61</v>
      </c>
      <c r="BQ55">
        <v>4.26</v>
      </c>
      <c r="BR55">
        <v>0.19</v>
      </c>
      <c r="BS55">
        <v>0.2</v>
      </c>
      <c r="BT55">
        <v>0</v>
      </c>
      <c r="BU55">
        <v>0</v>
      </c>
      <c r="BV55">
        <v>0</v>
      </c>
      <c r="BW55">
        <f t="shared" si="2"/>
        <v>67.05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114.159847</v>
      </c>
      <c r="L56">
        <v>343.957739</v>
      </c>
      <c r="M56">
        <v>18.398892</v>
      </c>
      <c r="N56">
        <v>64.054513999999998</v>
      </c>
      <c r="O56">
        <v>56.342416</v>
      </c>
      <c r="P56">
        <v>95.428388999999996</v>
      </c>
      <c r="Q56">
        <v>11.597108</v>
      </c>
      <c r="R56">
        <v>22.523078999999999</v>
      </c>
      <c r="S56">
        <v>14.606475</v>
      </c>
      <c r="T56">
        <v>0</v>
      </c>
      <c r="U56">
        <v>337.42392799999999</v>
      </c>
      <c r="V56">
        <v>6.1494840000000002</v>
      </c>
      <c r="W56">
        <v>20.185585</v>
      </c>
      <c r="X56">
        <v>58.341875999999999</v>
      </c>
      <c r="Y56">
        <v>0</v>
      </c>
      <c r="Z56">
        <v>6.3368690000000001</v>
      </c>
      <c r="AA56">
        <v>0</v>
      </c>
      <c r="AB56">
        <v>25.468222999999998</v>
      </c>
      <c r="AC56">
        <v>18.715007</v>
      </c>
      <c r="AD56">
        <v>35.334533</v>
      </c>
      <c r="AE56">
        <v>47.800206000000003</v>
      </c>
      <c r="AF56">
        <v>27.647538999999998</v>
      </c>
      <c r="AG56">
        <v>38.104754999999997</v>
      </c>
      <c r="AH56">
        <v>126.360293</v>
      </c>
      <c r="AI56">
        <v>13.539501</v>
      </c>
      <c r="AJ56">
        <v>0</v>
      </c>
      <c r="AK56">
        <v>49.079844000000001</v>
      </c>
      <c r="AL56">
        <v>56.17689</v>
      </c>
      <c r="AM56">
        <v>0</v>
      </c>
      <c r="AN56">
        <v>0.72137499999999999</v>
      </c>
      <c r="AO56">
        <v>24.162831000000001</v>
      </c>
      <c r="AP56">
        <v>11.14739</v>
      </c>
      <c r="AQ56">
        <v>30.091861999999999</v>
      </c>
      <c r="AR56">
        <v>14.944406000000001</v>
      </c>
      <c r="AS56">
        <v>15.347951999999999</v>
      </c>
      <c r="AT56">
        <v>9.0826720000000005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67.069999999999993</v>
      </c>
      <c r="BA56">
        <f t="shared" si="1"/>
        <v>1780.3014800000008</v>
      </c>
      <c r="BD56">
        <v>21.1</v>
      </c>
      <c r="BE56">
        <v>3.91</v>
      </c>
      <c r="BF56">
        <v>0.78</v>
      </c>
      <c r="BG56">
        <v>1.91</v>
      </c>
      <c r="BH56">
        <v>5.09</v>
      </c>
      <c r="BI56">
        <v>6.57</v>
      </c>
      <c r="BJ56">
        <v>1.51</v>
      </c>
      <c r="BK56">
        <v>2.98</v>
      </c>
      <c r="BL56">
        <v>0.83</v>
      </c>
      <c r="BM56">
        <v>0</v>
      </c>
      <c r="BN56">
        <v>0.48</v>
      </c>
      <c r="BO56">
        <v>13.63</v>
      </c>
      <c r="BP56">
        <v>3.61</v>
      </c>
      <c r="BQ56">
        <v>4.26</v>
      </c>
      <c r="BR56">
        <v>0.21</v>
      </c>
      <c r="BS56">
        <v>0.2</v>
      </c>
      <c r="BT56">
        <v>0</v>
      </c>
      <c r="BU56">
        <v>0</v>
      </c>
      <c r="BV56">
        <v>0</v>
      </c>
      <c r="BW56">
        <f t="shared" si="2"/>
        <v>67.069999999999993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114.144758</v>
      </c>
      <c r="L57">
        <v>371.38628999999997</v>
      </c>
      <c r="M57">
        <v>18.398892</v>
      </c>
      <c r="N57">
        <v>64.054513999999998</v>
      </c>
      <c r="O57">
        <v>54.407653000000003</v>
      </c>
      <c r="P57">
        <v>95.428388999999996</v>
      </c>
      <c r="Q57">
        <v>11.597108</v>
      </c>
      <c r="R57">
        <v>22.523078999999999</v>
      </c>
      <c r="S57">
        <v>14.606475</v>
      </c>
      <c r="T57">
        <v>0</v>
      </c>
      <c r="U57">
        <v>337.42392799999999</v>
      </c>
      <c r="V57">
        <v>6.1494840000000002</v>
      </c>
      <c r="W57">
        <v>20.185585</v>
      </c>
      <c r="X57">
        <v>58.341875999999999</v>
      </c>
      <c r="Y57">
        <v>0</v>
      </c>
      <c r="Z57">
        <v>6.3368690000000001</v>
      </c>
      <c r="AA57">
        <v>0</v>
      </c>
      <c r="AB57">
        <v>25.468222999999998</v>
      </c>
      <c r="AC57">
        <v>18.715007</v>
      </c>
      <c r="AD57">
        <v>35.334533</v>
      </c>
      <c r="AE57">
        <v>47.800206000000003</v>
      </c>
      <c r="AF57">
        <v>27.647538999999998</v>
      </c>
      <c r="AG57">
        <v>38.104754999999997</v>
      </c>
      <c r="AH57">
        <v>126.360293</v>
      </c>
      <c r="AI57">
        <v>3.077159</v>
      </c>
      <c r="AJ57">
        <v>0</v>
      </c>
      <c r="AK57">
        <v>49.079844000000001</v>
      </c>
      <c r="AL57">
        <v>56.17689</v>
      </c>
      <c r="AM57">
        <v>0</v>
      </c>
      <c r="AN57">
        <v>0.68438100000000002</v>
      </c>
      <c r="AO57">
        <v>24.162831000000001</v>
      </c>
      <c r="AP57">
        <v>11.14739</v>
      </c>
      <c r="AQ57">
        <v>45.137793000000002</v>
      </c>
      <c r="AR57">
        <v>20.281694000000002</v>
      </c>
      <c r="AS57">
        <v>15.347951999999999</v>
      </c>
      <c r="AT57">
        <v>9.0826720000000005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67.099999999999994</v>
      </c>
      <c r="BA57">
        <f t="shared" si="1"/>
        <v>1815.6940620000005</v>
      </c>
      <c r="BD57">
        <v>21.1</v>
      </c>
      <c r="BE57">
        <v>3.91</v>
      </c>
      <c r="BF57">
        <v>0.78</v>
      </c>
      <c r="BG57">
        <v>1.91</v>
      </c>
      <c r="BH57">
        <v>5.09</v>
      </c>
      <c r="BI57">
        <v>6.57</v>
      </c>
      <c r="BJ57">
        <v>1.51</v>
      </c>
      <c r="BK57">
        <v>2.98</v>
      </c>
      <c r="BL57">
        <v>0.83</v>
      </c>
      <c r="BM57">
        <v>0</v>
      </c>
      <c r="BN57">
        <v>0.48</v>
      </c>
      <c r="BO57">
        <v>13.63</v>
      </c>
      <c r="BP57">
        <v>3.61</v>
      </c>
      <c r="BQ57">
        <v>4.26</v>
      </c>
      <c r="BR57">
        <v>0.24</v>
      </c>
      <c r="BS57">
        <v>0.2</v>
      </c>
      <c r="BT57">
        <v>0</v>
      </c>
      <c r="BU57">
        <v>0</v>
      </c>
      <c r="BV57">
        <v>0</v>
      </c>
      <c r="BW57">
        <f t="shared" si="2"/>
        <v>67.099999999999994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114.159847</v>
      </c>
      <c r="L58">
        <v>410.06229000000002</v>
      </c>
      <c r="M58">
        <v>18.398892</v>
      </c>
      <c r="N58">
        <v>64.054513999999998</v>
      </c>
      <c r="O58">
        <v>54.407653000000003</v>
      </c>
      <c r="P58">
        <v>95.428388999999996</v>
      </c>
      <c r="Q58">
        <v>11.597108</v>
      </c>
      <c r="R58">
        <v>22.523078999999999</v>
      </c>
      <c r="S58">
        <v>14.606475</v>
      </c>
      <c r="T58">
        <v>0</v>
      </c>
      <c r="U58">
        <v>337.42392799999999</v>
      </c>
      <c r="V58">
        <v>6.1494840000000002</v>
      </c>
      <c r="W58">
        <v>20.185585</v>
      </c>
      <c r="X58">
        <v>58.341875999999999</v>
      </c>
      <c r="Y58">
        <v>0</v>
      </c>
      <c r="Z58">
        <v>6.3368690000000001</v>
      </c>
      <c r="AA58">
        <v>12.527156</v>
      </c>
      <c r="AB58">
        <v>25.468222999999998</v>
      </c>
      <c r="AC58">
        <v>18.715007</v>
      </c>
      <c r="AD58">
        <v>35.334533</v>
      </c>
      <c r="AE58">
        <v>47.800206000000003</v>
      </c>
      <c r="AF58">
        <v>27.647538999999998</v>
      </c>
      <c r="AG58">
        <v>38.104754999999997</v>
      </c>
      <c r="AH58">
        <v>126.360293</v>
      </c>
      <c r="AI58">
        <v>3.077159</v>
      </c>
      <c r="AJ58">
        <v>0</v>
      </c>
      <c r="AK58">
        <v>49.079844000000001</v>
      </c>
      <c r="AL58">
        <v>56.17689</v>
      </c>
      <c r="AM58">
        <v>0</v>
      </c>
      <c r="AN58">
        <v>0.68438100000000002</v>
      </c>
      <c r="AO58">
        <v>24.162831000000001</v>
      </c>
      <c r="AP58">
        <v>11.14739</v>
      </c>
      <c r="AQ58">
        <v>45.137793000000002</v>
      </c>
      <c r="AR58">
        <v>20.281694000000002</v>
      </c>
      <c r="AS58">
        <v>15.347951999999999</v>
      </c>
      <c r="AT58">
        <v>9.0826720000000005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67.13</v>
      </c>
      <c r="BA58">
        <f t="shared" si="1"/>
        <v>1866.9423070000007</v>
      </c>
      <c r="BD58">
        <v>21.1</v>
      </c>
      <c r="BE58">
        <v>3.91</v>
      </c>
      <c r="BF58">
        <v>0.78</v>
      </c>
      <c r="BG58">
        <v>1.91</v>
      </c>
      <c r="BH58">
        <v>5.09</v>
      </c>
      <c r="BI58">
        <v>6.57</v>
      </c>
      <c r="BJ58">
        <v>1.51</v>
      </c>
      <c r="BK58">
        <v>2.98</v>
      </c>
      <c r="BL58">
        <v>0.83</v>
      </c>
      <c r="BM58">
        <v>0</v>
      </c>
      <c r="BN58">
        <v>0.48</v>
      </c>
      <c r="BO58">
        <v>13.63</v>
      </c>
      <c r="BP58">
        <v>3.61</v>
      </c>
      <c r="BQ58">
        <v>4.26</v>
      </c>
      <c r="BR58">
        <v>0.27</v>
      </c>
      <c r="BS58">
        <v>0.2</v>
      </c>
      <c r="BT58">
        <v>0</v>
      </c>
      <c r="BU58">
        <v>0</v>
      </c>
      <c r="BV58">
        <v>0</v>
      </c>
      <c r="BW58">
        <f t="shared" si="2"/>
        <v>67.13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114.144758</v>
      </c>
      <c r="L59">
        <v>443.90379000000001</v>
      </c>
      <c r="M59">
        <v>22.348960000000002</v>
      </c>
      <c r="N59">
        <v>64.054513999999998</v>
      </c>
      <c r="O59">
        <v>119.572293</v>
      </c>
      <c r="P59">
        <v>119.653875</v>
      </c>
      <c r="Q59">
        <v>11.551843999999999</v>
      </c>
      <c r="R59">
        <v>22.523078999999999</v>
      </c>
      <c r="S59">
        <v>14.606475</v>
      </c>
      <c r="T59">
        <v>0</v>
      </c>
      <c r="U59">
        <v>337.42392799999999</v>
      </c>
      <c r="V59">
        <v>6.1494840000000002</v>
      </c>
      <c r="W59">
        <v>20.185585</v>
      </c>
      <c r="X59">
        <v>58.341875999999999</v>
      </c>
      <c r="Y59">
        <v>0</v>
      </c>
      <c r="Z59">
        <v>6.3368690000000001</v>
      </c>
      <c r="AA59">
        <v>13.520163</v>
      </c>
      <c r="AB59">
        <v>25.468222999999998</v>
      </c>
      <c r="AC59">
        <v>18.715007</v>
      </c>
      <c r="AD59">
        <v>35.334533</v>
      </c>
      <c r="AE59">
        <v>47.800206000000003</v>
      </c>
      <c r="AF59">
        <v>27.647538999999998</v>
      </c>
      <c r="AG59">
        <v>38.104754999999997</v>
      </c>
      <c r="AH59">
        <v>126.360293</v>
      </c>
      <c r="AI59">
        <v>3.077159</v>
      </c>
      <c r="AJ59">
        <v>0</v>
      </c>
      <c r="AK59">
        <v>49.079844000000001</v>
      </c>
      <c r="AL59">
        <v>56.17689</v>
      </c>
      <c r="AM59">
        <v>0</v>
      </c>
      <c r="AN59">
        <v>0.68438100000000002</v>
      </c>
      <c r="AO59">
        <v>25.584174000000001</v>
      </c>
      <c r="AP59">
        <v>11.14739</v>
      </c>
      <c r="AQ59">
        <v>45.137793000000002</v>
      </c>
      <c r="AR59">
        <v>20.281694000000002</v>
      </c>
      <c r="AS59">
        <v>15.347951999999999</v>
      </c>
      <c r="AT59">
        <v>10.357433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67.19</v>
      </c>
      <c r="BA59">
        <f t="shared" si="1"/>
        <v>1997.8127590000006</v>
      </c>
      <c r="BD59">
        <v>21.1</v>
      </c>
      <c r="BE59">
        <v>3.94</v>
      </c>
      <c r="BF59">
        <v>0.78</v>
      </c>
      <c r="BG59">
        <v>1.91</v>
      </c>
      <c r="BH59">
        <v>5.09</v>
      </c>
      <c r="BI59">
        <v>6.57</v>
      </c>
      <c r="BJ59">
        <v>1.51</v>
      </c>
      <c r="BK59">
        <v>2.98</v>
      </c>
      <c r="BL59">
        <v>0.83</v>
      </c>
      <c r="BM59">
        <v>0</v>
      </c>
      <c r="BN59">
        <v>0.48</v>
      </c>
      <c r="BO59">
        <v>13.63</v>
      </c>
      <c r="BP59">
        <v>3.61</v>
      </c>
      <c r="BQ59">
        <v>4.26</v>
      </c>
      <c r="BR59">
        <v>0.3</v>
      </c>
      <c r="BS59">
        <v>0.2</v>
      </c>
      <c r="BT59">
        <v>0</v>
      </c>
      <c r="BU59">
        <v>0</v>
      </c>
      <c r="BV59">
        <v>0</v>
      </c>
      <c r="BW59">
        <f t="shared" si="2"/>
        <v>67.19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114.159847</v>
      </c>
      <c r="L60">
        <v>487.41428999999999</v>
      </c>
      <c r="M60">
        <v>22.348960000000002</v>
      </c>
      <c r="N60">
        <v>114.215062</v>
      </c>
      <c r="O60">
        <v>119.572293</v>
      </c>
      <c r="P60">
        <v>119.653875</v>
      </c>
      <c r="Q60">
        <v>11.551843999999999</v>
      </c>
      <c r="R60">
        <v>22.523078999999999</v>
      </c>
      <c r="S60">
        <v>14.606475</v>
      </c>
      <c r="T60">
        <v>0</v>
      </c>
      <c r="U60">
        <v>337.42392799999999</v>
      </c>
      <c r="V60">
        <v>6.1494840000000002</v>
      </c>
      <c r="W60">
        <v>20.185585</v>
      </c>
      <c r="X60">
        <v>58.341875999999999</v>
      </c>
      <c r="Y60">
        <v>0</v>
      </c>
      <c r="Z60">
        <v>6.3368690000000001</v>
      </c>
      <c r="AA60">
        <v>26.50563</v>
      </c>
      <c r="AB60">
        <v>25.468222999999998</v>
      </c>
      <c r="AC60">
        <v>18.715007</v>
      </c>
      <c r="AD60">
        <v>35.334533</v>
      </c>
      <c r="AE60">
        <v>47.800206000000003</v>
      </c>
      <c r="AF60">
        <v>27.647538999999998</v>
      </c>
      <c r="AG60">
        <v>38.104754999999997</v>
      </c>
      <c r="AH60">
        <v>132.76987399999999</v>
      </c>
      <c r="AI60">
        <v>3.077159</v>
      </c>
      <c r="AJ60">
        <v>0</v>
      </c>
      <c r="AK60">
        <v>49.079844000000001</v>
      </c>
      <c r="AL60">
        <v>56.17689</v>
      </c>
      <c r="AM60">
        <v>0</v>
      </c>
      <c r="AN60">
        <v>0.68438100000000002</v>
      </c>
      <c r="AO60">
        <v>25.584174000000001</v>
      </c>
      <c r="AP60">
        <v>11.14739</v>
      </c>
      <c r="AQ60">
        <v>45.137793000000002</v>
      </c>
      <c r="AR60">
        <v>20.281694000000002</v>
      </c>
      <c r="AS60">
        <v>15.347951999999999</v>
      </c>
      <c r="AT60">
        <v>10.357433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67.22</v>
      </c>
      <c r="BA60">
        <f t="shared" si="1"/>
        <v>2110.9239440000001</v>
      </c>
      <c r="BD60">
        <v>21.1</v>
      </c>
      <c r="BE60">
        <v>3.94</v>
      </c>
      <c r="BF60">
        <v>0.78</v>
      </c>
      <c r="BG60">
        <v>1.91</v>
      </c>
      <c r="BH60">
        <v>5.09</v>
      </c>
      <c r="BI60">
        <v>6.57</v>
      </c>
      <c r="BJ60">
        <v>1.51</v>
      </c>
      <c r="BK60">
        <v>2.98</v>
      </c>
      <c r="BL60">
        <v>0.83</v>
      </c>
      <c r="BM60">
        <v>0</v>
      </c>
      <c r="BN60">
        <v>0.48</v>
      </c>
      <c r="BO60">
        <v>13.63</v>
      </c>
      <c r="BP60">
        <v>3.61</v>
      </c>
      <c r="BQ60">
        <v>4.26</v>
      </c>
      <c r="BR60">
        <v>0.33</v>
      </c>
      <c r="BS60">
        <v>0.2</v>
      </c>
      <c r="BT60">
        <v>0</v>
      </c>
      <c r="BU60">
        <v>0</v>
      </c>
      <c r="BV60">
        <v>0</v>
      </c>
      <c r="BW60">
        <f t="shared" si="2"/>
        <v>67.22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114.144758</v>
      </c>
      <c r="L61">
        <v>487.41428999999999</v>
      </c>
      <c r="M61">
        <v>44.477400000000003</v>
      </c>
      <c r="N61">
        <v>114.215062</v>
      </c>
      <c r="O61">
        <v>119.572293</v>
      </c>
      <c r="P61">
        <v>119.653875</v>
      </c>
      <c r="Q61">
        <v>11.551843999999999</v>
      </c>
      <c r="R61">
        <v>22.523078999999999</v>
      </c>
      <c r="S61">
        <v>14.606475</v>
      </c>
      <c r="T61">
        <v>0</v>
      </c>
      <c r="U61">
        <v>337.42392799999999</v>
      </c>
      <c r="V61">
        <v>6.1494840000000002</v>
      </c>
      <c r="W61">
        <v>20.185585</v>
      </c>
      <c r="X61">
        <v>58.341875999999999</v>
      </c>
      <c r="Y61">
        <v>0</v>
      </c>
      <c r="Z61">
        <v>0</v>
      </c>
      <c r="AA61">
        <v>27.168652000000002</v>
      </c>
      <c r="AB61">
        <v>25.468222999999998</v>
      </c>
      <c r="AC61">
        <v>18.715007</v>
      </c>
      <c r="AD61">
        <v>35.334533</v>
      </c>
      <c r="AE61">
        <v>47.800206000000003</v>
      </c>
      <c r="AF61">
        <v>27.647538999999998</v>
      </c>
      <c r="AG61">
        <v>38.104754999999997</v>
      </c>
      <c r="AH61">
        <v>132.76987399999999</v>
      </c>
      <c r="AI61">
        <v>3.077159</v>
      </c>
      <c r="AJ61">
        <v>0</v>
      </c>
      <c r="AK61">
        <v>49.079844000000001</v>
      </c>
      <c r="AL61">
        <v>56.17689</v>
      </c>
      <c r="AM61">
        <v>0</v>
      </c>
      <c r="AN61">
        <v>0.68438100000000002</v>
      </c>
      <c r="AO61">
        <v>25.584174000000001</v>
      </c>
      <c r="AP61">
        <v>11.14739</v>
      </c>
      <c r="AQ61">
        <v>45.137793000000002</v>
      </c>
      <c r="AR61">
        <v>20.281694000000002</v>
      </c>
      <c r="AS61">
        <v>15.347951999999999</v>
      </c>
      <c r="AT61">
        <v>9.5626420000000003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67.22</v>
      </c>
      <c r="BA61">
        <f t="shared" si="1"/>
        <v>2126.5686569999998</v>
      </c>
      <c r="BD61">
        <v>21.1</v>
      </c>
      <c r="BE61">
        <v>3.94</v>
      </c>
      <c r="BF61">
        <v>0.78</v>
      </c>
      <c r="BG61">
        <v>1.91</v>
      </c>
      <c r="BH61">
        <v>5.09</v>
      </c>
      <c r="BI61">
        <v>6.57</v>
      </c>
      <c r="BJ61">
        <v>1.51</v>
      </c>
      <c r="BK61">
        <v>2.98</v>
      </c>
      <c r="BL61">
        <v>0.83</v>
      </c>
      <c r="BM61">
        <v>0</v>
      </c>
      <c r="BN61">
        <v>0.48</v>
      </c>
      <c r="BO61">
        <v>13.63</v>
      </c>
      <c r="BP61">
        <v>3.61</v>
      </c>
      <c r="BQ61">
        <v>4.26</v>
      </c>
      <c r="BR61">
        <v>0.33</v>
      </c>
      <c r="BS61">
        <v>0.2</v>
      </c>
      <c r="BT61">
        <v>0</v>
      </c>
      <c r="BU61">
        <v>0</v>
      </c>
      <c r="BV61">
        <v>0</v>
      </c>
      <c r="BW61">
        <f t="shared" si="2"/>
        <v>67.22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114.159847</v>
      </c>
      <c r="L62">
        <v>526.987573</v>
      </c>
      <c r="M62">
        <v>44.477400000000003</v>
      </c>
      <c r="N62">
        <v>114.215062</v>
      </c>
      <c r="O62">
        <v>119.572293</v>
      </c>
      <c r="P62">
        <v>119.653875</v>
      </c>
      <c r="Q62">
        <v>11.551843999999999</v>
      </c>
      <c r="R62">
        <v>22.523078999999999</v>
      </c>
      <c r="S62">
        <v>14.606475</v>
      </c>
      <c r="T62">
        <v>0</v>
      </c>
      <c r="U62">
        <v>337.42392799999999</v>
      </c>
      <c r="V62">
        <v>6.1494840000000002</v>
      </c>
      <c r="W62">
        <v>20.185585</v>
      </c>
      <c r="X62">
        <v>58.341875999999999</v>
      </c>
      <c r="Y62">
        <v>0</v>
      </c>
      <c r="Z62">
        <v>0</v>
      </c>
      <c r="AA62">
        <v>27.168652000000002</v>
      </c>
      <c r="AB62">
        <v>25.468222999999998</v>
      </c>
      <c r="AC62">
        <v>18.715007</v>
      </c>
      <c r="AD62">
        <v>35.334533</v>
      </c>
      <c r="AE62">
        <v>47.800206000000003</v>
      </c>
      <c r="AF62">
        <v>27.647538999999998</v>
      </c>
      <c r="AG62">
        <v>38.104754999999997</v>
      </c>
      <c r="AH62">
        <v>132.76987399999999</v>
      </c>
      <c r="AI62">
        <v>3.077159</v>
      </c>
      <c r="AJ62">
        <v>0</v>
      </c>
      <c r="AK62">
        <v>49.079844000000001</v>
      </c>
      <c r="AL62">
        <v>56.17689</v>
      </c>
      <c r="AM62">
        <v>0</v>
      </c>
      <c r="AN62">
        <v>0.68438100000000002</v>
      </c>
      <c r="AO62">
        <v>25.584174000000001</v>
      </c>
      <c r="AP62">
        <v>11.14739</v>
      </c>
      <c r="AQ62">
        <v>45.137793000000002</v>
      </c>
      <c r="AR62">
        <v>20.281694000000002</v>
      </c>
      <c r="AS62">
        <v>15.347951999999999</v>
      </c>
      <c r="AT62">
        <v>9.5626420000000003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67.28</v>
      </c>
      <c r="BA62">
        <f t="shared" si="1"/>
        <v>2166.2170290000004</v>
      </c>
      <c r="BD62">
        <v>21.1</v>
      </c>
      <c r="BE62">
        <v>3.94</v>
      </c>
      <c r="BF62">
        <v>0.78</v>
      </c>
      <c r="BG62">
        <v>1.91</v>
      </c>
      <c r="BH62">
        <v>5.09</v>
      </c>
      <c r="BI62">
        <v>6.57</v>
      </c>
      <c r="BJ62">
        <v>1.51</v>
      </c>
      <c r="BK62">
        <v>2.99</v>
      </c>
      <c r="BL62">
        <v>0.83</v>
      </c>
      <c r="BM62">
        <v>0</v>
      </c>
      <c r="BN62">
        <v>0.48</v>
      </c>
      <c r="BO62">
        <v>13.63</v>
      </c>
      <c r="BP62">
        <v>3.61</v>
      </c>
      <c r="BQ62">
        <v>4.26</v>
      </c>
      <c r="BR62">
        <v>0.38</v>
      </c>
      <c r="BS62">
        <v>0.2</v>
      </c>
      <c r="BT62">
        <v>0</v>
      </c>
      <c r="BU62">
        <v>0</v>
      </c>
      <c r="BV62">
        <v>0</v>
      </c>
      <c r="BW62">
        <f t="shared" si="2"/>
        <v>67.28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114.144758</v>
      </c>
      <c r="L63">
        <v>526.987573</v>
      </c>
      <c r="M63">
        <v>44.477400000000003</v>
      </c>
      <c r="N63">
        <v>114.215062</v>
      </c>
      <c r="O63">
        <v>119.572293</v>
      </c>
      <c r="P63">
        <v>121.104225</v>
      </c>
      <c r="Q63">
        <v>11.551843999999999</v>
      </c>
      <c r="R63">
        <v>22.523078999999999</v>
      </c>
      <c r="S63">
        <v>14.606475</v>
      </c>
      <c r="T63">
        <v>0</v>
      </c>
      <c r="U63">
        <v>337.42392799999999</v>
      </c>
      <c r="V63">
        <v>6.1494840000000002</v>
      </c>
      <c r="W63">
        <v>20.185585</v>
      </c>
      <c r="X63">
        <v>58.341875999999999</v>
      </c>
      <c r="Y63">
        <v>0</v>
      </c>
      <c r="Z63">
        <v>0</v>
      </c>
      <c r="AA63">
        <v>27.168652000000002</v>
      </c>
      <c r="AB63">
        <v>25.468222999999998</v>
      </c>
      <c r="AC63">
        <v>18.715007</v>
      </c>
      <c r="AD63">
        <v>26.439589999999999</v>
      </c>
      <c r="AE63">
        <v>47.800206000000003</v>
      </c>
      <c r="AF63">
        <v>27.647538999999998</v>
      </c>
      <c r="AG63">
        <v>38.104754999999997</v>
      </c>
      <c r="AH63">
        <v>135.69996699999999</v>
      </c>
      <c r="AI63">
        <v>3.077159</v>
      </c>
      <c r="AJ63">
        <v>0</v>
      </c>
      <c r="AK63">
        <v>49.079844000000001</v>
      </c>
      <c r="AL63">
        <v>56.17689</v>
      </c>
      <c r="AM63">
        <v>0</v>
      </c>
      <c r="AN63">
        <v>0.68438100000000002</v>
      </c>
      <c r="AO63">
        <v>25.584174000000001</v>
      </c>
      <c r="AP63">
        <v>11.14739</v>
      </c>
      <c r="AQ63">
        <v>45.137793000000002</v>
      </c>
      <c r="AR63">
        <v>20.281694000000002</v>
      </c>
      <c r="AS63">
        <v>15.347951999999999</v>
      </c>
      <c r="AT63">
        <v>9.5626420000000003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67.2</v>
      </c>
      <c r="BA63">
        <f t="shared" si="1"/>
        <v>2161.6074400000002</v>
      </c>
      <c r="BD63">
        <v>21.1</v>
      </c>
      <c r="BE63">
        <v>3.94</v>
      </c>
      <c r="BF63">
        <v>0.78</v>
      </c>
      <c r="BG63">
        <v>1.91</v>
      </c>
      <c r="BH63">
        <v>5.09</v>
      </c>
      <c r="BI63">
        <v>6.57</v>
      </c>
      <c r="BJ63">
        <v>1.51</v>
      </c>
      <c r="BK63">
        <v>2.91</v>
      </c>
      <c r="BL63">
        <v>0.83</v>
      </c>
      <c r="BM63">
        <v>0</v>
      </c>
      <c r="BN63">
        <v>0.48</v>
      </c>
      <c r="BO63">
        <v>13.63</v>
      </c>
      <c r="BP63">
        <v>3.61</v>
      </c>
      <c r="BQ63">
        <v>4.26</v>
      </c>
      <c r="BR63">
        <v>0.38</v>
      </c>
      <c r="BS63">
        <v>0.2</v>
      </c>
      <c r="BT63">
        <v>0</v>
      </c>
      <c r="BU63">
        <v>0</v>
      </c>
      <c r="BV63">
        <v>0</v>
      </c>
      <c r="BW63">
        <f t="shared" si="2"/>
        <v>67.2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114.159847</v>
      </c>
      <c r="L64">
        <v>526.987573</v>
      </c>
      <c r="M64">
        <v>44.477400000000003</v>
      </c>
      <c r="N64">
        <v>114.215062</v>
      </c>
      <c r="O64">
        <v>119.572293</v>
      </c>
      <c r="P64">
        <v>121.104225</v>
      </c>
      <c r="Q64">
        <v>11.551843999999999</v>
      </c>
      <c r="R64">
        <v>22.523078999999999</v>
      </c>
      <c r="S64">
        <v>14.606475</v>
      </c>
      <c r="T64">
        <v>0</v>
      </c>
      <c r="U64">
        <v>337.42392799999999</v>
      </c>
      <c r="V64">
        <v>6.1494840000000002</v>
      </c>
      <c r="W64">
        <v>20.185585</v>
      </c>
      <c r="X64">
        <v>63.012003</v>
      </c>
      <c r="Y64">
        <v>0</v>
      </c>
      <c r="Z64">
        <v>0</v>
      </c>
      <c r="AA64">
        <v>13.584326000000001</v>
      </c>
      <c r="AB64">
        <v>25.468222999999998</v>
      </c>
      <c r="AC64">
        <v>18.715007</v>
      </c>
      <c r="AD64">
        <v>26.439589999999999</v>
      </c>
      <c r="AE64">
        <v>47.800206000000003</v>
      </c>
      <c r="AF64">
        <v>27.647538999999998</v>
      </c>
      <c r="AG64">
        <v>38.104754999999997</v>
      </c>
      <c r="AH64">
        <v>135.69996699999999</v>
      </c>
      <c r="AI64">
        <v>3.077159</v>
      </c>
      <c r="AJ64">
        <v>0</v>
      </c>
      <c r="AK64">
        <v>49.079844000000001</v>
      </c>
      <c r="AL64">
        <v>56.17689</v>
      </c>
      <c r="AM64">
        <v>0</v>
      </c>
      <c r="AN64">
        <v>0.68438100000000002</v>
      </c>
      <c r="AO64">
        <v>25.584174000000001</v>
      </c>
      <c r="AP64">
        <v>11.14739</v>
      </c>
      <c r="AQ64">
        <v>45.137793000000002</v>
      </c>
      <c r="AR64">
        <v>20.281694000000002</v>
      </c>
      <c r="AS64">
        <v>15.347951999999999</v>
      </c>
      <c r="AT64">
        <v>9.5626420000000003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67.260000000000005</v>
      </c>
      <c r="BA64">
        <f t="shared" si="1"/>
        <v>2152.7683300000003</v>
      </c>
      <c r="BD64">
        <v>21.1</v>
      </c>
      <c r="BE64">
        <v>3.94</v>
      </c>
      <c r="BF64">
        <v>0.78</v>
      </c>
      <c r="BG64">
        <v>1.91</v>
      </c>
      <c r="BH64">
        <v>5.09</v>
      </c>
      <c r="BI64">
        <v>6.57</v>
      </c>
      <c r="BJ64">
        <v>1.51</v>
      </c>
      <c r="BK64">
        <v>2.91</v>
      </c>
      <c r="BL64">
        <v>0.83</v>
      </c>
      <c r="BM64">
        <v>0</v>
      </c>
      <c r="BN64">
        <v>0.48</v>
      </c>
      <c r="BO64">
        <v>13.63</v>
      </c>
      <c r="BP64">
        <v>3.61</v>
      </c>
      <c r="BQ64">
        <v>4.26</v>
      </c>
      <c r="BR64">
        <v>0.44</v>
      </c>
      <c r="BS64">
        <v>0.2</v>
      </c>
      <c r="BT64">
        <v>0</v>
      </c>
      <c r="BU64">
        <v>0</v>
      </c>
      <c r="BV64">
        <v>0</v>
      </c>
      <c r="BW64">
        <f t="shared" si="2"/>
        <v>67.260000000000005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114.144758</v>
      </c>
      <c r="L65">
        <v>526.987573</v>
      </c>
      <c r="M65">
        <v>44.477400000000003</v>
      </c>
      <c r="N65">
        <v>114.215062</v>
      </c>
      <c r="O65">
        <v>119.572293</v>
      </c>
      <c r="P65">
        <v>121.104225</v>
      </c>
      <c r="Q65">
        <v>11.551843999999999</v>
      </c>
      <c r="R65">
        <v>22.523078999999999</v>
      </c>
      <c r="S65">
        <v>14.606475</v>
      </c>
      <c r="T65">
        <v>0</v>
      </c>
      <c r="U65">
        <v>337.42392799999999</v>
      </c>
      <c r="V65">
        <v>6.1494840000000002</v>
      </c>
      <c r="W65">
        <v>20.185585</v>
      </c>
      <c r="X65">
        <v>67.691799000000003</v>
      </c>
      <c r="Y65">
        <v>0</v>
      </c>
      <c r="Z65">
        <v>0</v>
      </c>
      <c r="AA65">
        <v>13.584326000000001</v>
      </c>
      <c r="AB65">
        <v>12.734112</v>
      </c>
      <c r="AC65">
        <v>18.715007</v>
      </c>
      <c r="AD65">
        <v>26.439589999999999</v>
      </c>
      <c r="AE65">
        <v>47.800206000000003</v>
      </c>
      <c r="AF65">
        <v>27.647538999999998</v>
      </c>
      <c r="AG65">
        <v>38.104754999999997</v>
      </c>
      <c r="AH65">
        <v>137.34814499999999</v>
      </c>
      <c r="AI65">
        <v>3.077159</v>
      </c>
      <c r="AJ65">
        <v>0</v>
      </c>
      <c r="AK65">
        <v>49.079844000000001</v>
      </c>
      <c r="AL65">
        <v>46.065049999999999</v>
      </c>
      <c r="AM65">
        <v>0</v>
      </c>
      <c r="AN65">
        <v>0.68438100000000002</v>
      </c>
      <c r="AO65">
        <v>25.584174000000001</v>
      </c>
      <c r="AP65">
        <v>11.14739</v>
      </c>
      <c r="AQ65">
        <v>60.183723999999998</v>
      </c>
      <c r="AR65">
        <v>20.281694000000002</v>
      </c>
      <c r="AS65">
        <v>15.347951999999999</v>
      </c>
      <c r="AT65">
        <v>9.5626420000000003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67.260000000000005</v>
      </c>
      <c r="BA65">
        <f t="shared" si="1"/>
        <v>2151.2811950000005</v>
      </c>
      <c r="BD65">
        <v>21.1</v>
      </c>
      <c r="BE65">
        <v>3.94</v>
      </c>
      <c r="BF65">
        <v>0.78</v>
      </c>
      <c r="BG65">
        <v>1.91</v>
      </c>
      <c r="BH65">
        <v>5.09</v>
      </c>
      <c r="BI65">
        <v>6.57</v>
      </c>
      <c r="BJ65">
        <v>1.51</v>
      </c>
      <c r="BK65">
        <v>2.91</v>
      </c>
      <c r="BL65">
        <v>0.83</v>
      </c>
      <c r="BM65">
        <v>0</v>
      </c>
      <c r="BN65">
        <v>0.48</v>
      </c>
      <c r="BO65">
        <v>13.63</v>
      </c>
      <c r="BP65">
        <v>3.61</v>
      </c>
      <c r="BQ65">
        <v>4.26</v>
      </c>
      <c r="BR65">
        <v>0.44</v>
      </c>
      <c r="BS65">
        <v>0.2</v>
      </c>
      <c r="BT65">
        <v>0</v>
      </c>
      <c r="BU65">
        <v>0</v>
      </c>
      <c r="BV65">
        <v>0</v>
      </c>
      <c r="BW65">
        <f t="shared" si="2"/>
        <v>67.260000000000005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114.159847</v>
      </c>
      <c r="L66">
        <v>526.987573</v>
      </c>
      <c r="M66">
        <v>44.477400000000003</v>
      </c>
      <c r="N66">
        <v>114.215062</v>
      </c>
      <c r="O66">
        <v>119.572293</v>
      </c>
      <c r="P66">
        <v>121.104225</v>
      </c>
      <c r="Q66">
        <v>11.551843999999999</v>
      </c>
      <c r="R66">
        <v>22.523078999999999</v>
      </c>
      <c r="S66">
        <v>14.606475</v>
      </c>
      <c r="T66">
        <v>0</v>
      </c>
      <c r="U66">
        <v>337.42392799999999</v>
      </c>
      <c r="V66">
        <v>6.1494840000000002</v>
      </c>
      <c r="W66">
        <v>20.185585</v>
      </c>
      <c r="X66">
        <v>67.691799000000003</v>
      </c>
      <c r="Y66">
        <v>0</v>
      </c>
      <c r="Z66">
        <v>0</v>
      </c>
      <c r="AA66">
        <v>13.584326000000001</v>
      </c>
      <c r="AB66">
        <v>12.734112</v>
      </c>
      <c r="AC66">
        <v>18.715007</v>
      </c>
      <c r="AD66">
        <v>26.439589999999999</v>
      </c>
      <c r="AE66">
        <v>47.800206000000003</v>
      </c>
      <c r="AF66">
        <v>27.647538999999998</v>
      </c>
      <c r="AG66">
        <v>38.104754999999997</v>
      </c>
      <c r="AH66">
        <v>137.34814499999999</v>
      </c>
      <c r="AI66">
        <v>3.077159</v>
      </c>
      <c r="AJ66">
        <v>0</v>
      </c>
      <c r="AK66">
        <v>49.079844000000001</v>
      </c>
      <c r="AL66">
        <v>46.065049999999999</v>
      </c>
      <c r="AM66">
        <v>0</v>
      </c>
      <c r="AN66">
        <v>0.68438100000000002</v>
      </c>
      <c r="AO66">
        <v>25.584174000000001</v>
      </c>
      <c r="AP66">
        <v>11.14739</v>
      </c>
      <c r="AQ66">
        <v>60.183723999999998</v>
      </c>
      <c r="AR66">
        <v>20.281694000000002</v>
      </c>
      <c r="AS66">
        <v>15.347951999999999</v>
      </c>
      <c r="AT66">
        <v>9.5626420000000003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67.300000000000011</v>
      </c>
      <c r="BA66">
        <f t="shared" si="1"/>
        <v>2151.3362840000004</v>
      </c>
      <c r="BD66">
        <v>21.1</v>
      </c>
      <c r="BE66">
        <v>3.94</v>
      </c>
      <c r="BF66">
        <v>0.78</v>
      </c>
      <c r="BG66">
        <v>1.91</v>
      </c>
      <c r="BH66">
        <v>5.09</v>
      </c>
      <c r="BI66">
        <v>6.57</v>
      </c>
      <c r="BJ66">
        <v>1.51</v>
      </c>
      <c r="BK66">
        <v>2.91</v>
      </c>
      <c r="BL66">
        <v>0.83</v>
      </c>
      <c r="BM66">
        <v>0</v>
      </c>
      <c r="BN66">
        <v>0.48</v>
      </c>
      <c r="BO66">
        <v>13.63</v>
      </c>
      <c r="BP66">
        <v>3.61</v>
      </c>
      <c r="BQ66">
        <v>4.26</v>
      </c>
      <c r="BR66">
        <v>0.48</v>
      </c>
      <c r="BS66">
        <v>0.2</v>
      </c>
      <c r="BT66">
        <v>0</v>
      </c>
      <c r="BU66">
        <v>0</v>
      </c>
      <c r="BV66">
        <v>0</v>
      </c>
      <c r="BW66">
        <f t="shared" si="2"/>
        <v>67.300000000000011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114.14630200000001</v>
      </c>
      <c r="L67">
        <v>526.987573</v>
      </c>
      <c r="M67">
        <v>44.477400000000003</v>
      </c>
      <c r="N67">
        <v>114.215062</v>
      </c>
      <c r="O67">
        <v>119.572293</v>
      </c>
      <c r="P67">
        <v>119.653875</v>
      </c>
      <c r="Q67">
        <v>11.551843999999999</v>
      </c>
      <c r="R67">
        <v>22.523078999999999</v>
      </c>
      <c r="S67">
        <v>14.606475</v>
      </c>
      <c r="T67">
        <v>0</v>
      </c>
      <c r="U67">
        <v>337.42392799999999</v>
      </c>
      <c r="V67">
        <v>6.1494840000000002</v>
      </c>
      <c r="W67">
        <v>20.185585</v>
      </c>
      <c r="X67">
        <v>67.691799000000003</v>
      </c>
      <c r="Y67">
        <v>0</v>
      </c>
      <c r="Z67">
        <v>0</v>
      </c>
      <c r="AA67">
        <v>13.584326000000001</v>
      </c>
      <c r="AB67">
        <v>12.734112</v>
      </c>
      <c r="AC67">
        <v>9.3575029999999995</v>
      </c>
      <c r="AD67">
        <v>26.439589999999999</v>
      </c>
      <c r="AE67">
        <v>47.800206000000003</v>
      </c>
      <c r="AF67">
        <v>27.647538999999998</v>
      </c>
      <c r="AG67">
        <v>38.104754999999997</v>
      </c>
      <c r="AH67">
        <v>137.34814499999999</v>
      </c>
      <c r="AI67">
        <v>3.077159</v>
      </c>
      <c r="AJ67">
        <v>0</v>
      </c>
      <c r="AK67">
        <v>49.079844000000001</v>
      </c>
      <c r="AL67">
        <v>46.065049999999999</v>
      </c>
      <c r="AM67">
        <v>0</v>
      </c>
      <c r="AN67">
        <v>0.68438100000000002</v>
      </c>
      <c r="AO67">
        <v>25.584174000000001</v>
      </c>
      <c r="AP67">
        <v>11.14739</v>
      </c>
      <c r="AQ67">
        <v>60.183723999999998</v>
      </c>
      <c r="AR67">
        <v>14.944406000000001</v>
      </c>
      <c r="AS67">
        <v>15.347951999999999</v>
      </c>
      <c r="AT67">
        <v>9.5626420000000003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67.240000000000009</v>
      </c>
      <c r="BA67">
        <f t="shared" si="1"/>
        <v>2135.1175969999995</v>
      </c>
      <c r="BD67">
        <v>21.1</v>
      </c>
      <c r="BE67">
        <v>3.94</v>
      </c>
      <c r="BF67">
        <v>0.78</v>
      </c>
      <c r="BG67">
        <v>1.91</v>
      </c>
      <c r="BH67">
        <v>5.09</v>
      </c>
      <c r="BI67">
        <v>6.57</v>
      </c>
      <c r="BJ67">
        <v>1.51</v>
      </c>
      <c r="BK67">
        <v>2.9</v>
      </c>
      <c r="BL67">
        <v>0.78</v>
      </c>
      <c r="BM67">
        <v>0</v>
      </c>
      <c r="BN67">
        <v>0.48</v>
      </c>
      <c r="BO67">
        <v>13.63</v>
      </c>
      <c r="BP67">
        <v>3.61</v>
      </c>
      <c r="BQ67">
        <v>4.26</v>
      </c>
      <c r="BR67">
        <v>0.48</v>
      </c>
      <c r="BS67">
        <v>0.2</v>
      </c>
      <c r="BT67">
        <v>0</v>
      </c>
      <c r="BU67">
        <v>0</v>
      </c>
      <c r="BV67">
        <v>0</v>
      </c>
      <c r="BW67">
        <f t="shared" si="2"/>
        <v>67.240000000000009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114.16139099999999</v>
      </c>
      <c r="L68">
        <v>526.987573</v>
      </c>
      <c r="M68">
        <v>44.477400000000003</v>
      </c>
      <c r="N68">
        <v>114.215062</v>
      </c>
      <c r="O68">
        <v>119.572293</v>
      </c>
      <c r="P68">
        <v>119.653875</v>
      </c>
      <c r="Q68">
        <v>11.551843999999999</v>
      </c>
      <c r="R68">
        <v>22.523078999999999</v>
      </c>
      <c r="S68">
        <v>14.606475</v>
      </c>
      <c r="T68">
        <v>0</v>
      </c>
      <c r="U68">
        <v>337.42392799999999</v>
      </c>
      <c r="V68">
        <v>6.1494840000000002</v>
      </c>
      <c r="W68">
        <v>20.185585</v>
      </c>
      <c r="X68">
        <v>68.010875999999996</v>
      </c>
      <c r="Y68">
        <v>0</v>
      </c>
      <c r="Z68">
        <v>0</v>
      </c>
      <c r="AA68">
        <v>13.584326000000001</v>
      </c>
      <c r="AB68">
        <v>12.734112</v>
      </c>
      <c r="AC68">
        <v>9.3575029999999995</v>
      </c>
      <c r="AD68">
        <v>26.439589999999999</v>
      </c>
      <c r="AE68">
        <v>47.800206000000003</v>
      </c>
      <c r="AF68">
        <v>27.647538999999998</v>
      </c>
      <c r="AG68">
        <v>38.104754999999997</v>
      </c>
      <c r="AH68">
        <v>137.34814499999999</v>
      </c>
      <c r="AI68">
        <v>3.077159</v>
      </c>
      <c r="AJ68">
        <v>0</v>
      </c>
      <c r="AK68">
        <v>49.079844000000001</v>
      </c>
      <c r="AL68">
        <v>46.065049999999999</v>
      </c>
      <c r="AM68">
        <v>0</v>
      </c>
      <c r="AN68">
        <v>0.68438100000000002</v>
      </c>
      <c r="AO68">
        <v>25.584174000000001</v>
      </c>
      <c r="AP68">
        <v>11.14739</v>
      </c>
      <c r="AQ68">
        <v>60.183723999999998</v>
      </c>
      <c r="AR68">
        <v>14.944406000000001</v>
      </c>
      <c r="AS68">
        <v>15.347951999999999</v>
      </c>
      <c r="AT68">
        <v>9.5626420000000003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66.77000000000001</v>
      </c>
      <c r="BA68">
        <f t="shared" ref="BA68:BA99" si="4">SUM(B68:AZ68)</f>
        <v>2134.9817629999998</v>
      </c>
      <c r="BD68">
        <v>21.1</v>
      </c>
      <c r="BE68">
        <v>3.91</v>
      </c>
      <c r="BF68">
        <v>0.76</v>
      </c>
      <c r="BG68">
        <v>1.91</v>
      </c>
      <c r="BH68">
        <v>5.09</v>
      </c>
      <c r="BI68">
        <v>6.57</v>
      </c>
      <c r="BJ68">
        <v>1.51</v>
      </c>
      <c r="BK68">
        <v>2.48</v>
      </c>
      <c r="BL68">
        <v>0.78</v>
      </c>
      <c r="BM68">
        <v>0</v>
      </c>
      <c r="BN68">
        <v>0.48</v>
      </c>
      <c r="BO68">
        <v>13.63</v>
      </c>
      <c r="BP68">
        <v>3.61</v>
      </c>
      <c r="BQ68">
        <v>4.26</v>
      </c>
      <c r="BR68">
        <v>0.48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66.77000000000001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114.197076</v>
      </c>
      <c r="L69">
        <v>526.987573</v>
      </c>
      <c r="M69">
        <v>44.477400000000003</v>
      </c>
      <c r="N69">
        <v>114.215062</v>
      </c>
      <c r="O69">
        <v>119.572293</v>
      </c>
      <c r="P69">
        <v>119.653875</v>
      </c>
      <c r="Q69">
        <v>11.555702999999999</v>
      </c>
      <c r="R69">
        <v>22.526133000000002</v>
      </c>
      <c r="S69">
        <v>14.616144</v>
      </c>
      <c r="T69">
        <v>0</v>
      </c>
      <c r="U69">
        <v>337.42392799999999</v>
      </c>
      <c r="V69">
        <v>6.1494840000000002</v>
      </c>
      <c r="W69">
        <v>19.750769999999999</v>
      </c>
      <c r="X69">
        <v>121.06545199999999</v>
      </c>
      <c r="Y69">
        <v>0</v>
      </c>
      <c r="Z69">
        <v>0</v>
      </c>
      <c r="AA69">
        <v>13.584326000000001</v>
      </c>
      <c r="AB69">
        <v>12.734112</v>
      </c>
      <c r="AC69">
        <v>9.3575029999999995</v>
      </c>
      <c r="AD69">
        <v>26.439589999999999</v>
      </c>
      <c r="AE69">
        <v>47.800206000000003</v>
      </c>
      <c r="AF69">
        <v>27.647538999999998</v>
      </c>
      <c r="AG69">
        <v>38.104754999999997</v>
      </c>
      <c r="AH69">
        <v>137.34814499999999</v>
      </c>
      <c r="AI69">
        <v>3.077159</v>
      </c>
      <c r="AJ69">
        <v>0</v>
      </c>
      <c r="AK69">
        <v>49.079844000000001</v>
      </c>
      <c r="AL69">
        <v>46.065049999999999</v>
      </c>
      <c r="AM69">
        <v>0</v>
      </c>
      <c r="AN69">
        <v>0.68438100000000002</v>
      </c>
      <c r="AO69">
        <v>25.584174000000001</v>
      </c>
      <c r="AP69">
        <v>9.6610709999999997</v>
      </c>
      <c r="AQ69">
        <v>60.183723999999998</v>
      </c>
      <c r="AR69">
        <v>51.237965000000003</v>
      </c>
      <c r="AS69">
        <v>31.086106000000001</v>
      </c>
      <c r="AT69">
        <v>9.5626420000000003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66.77000000000001</v>
      </c>
      <c r="BA69">
        <f t="shared" si="4"/>
        <v>2238.1991850000004</v>
      </c>
      <c r="BD69">
        <v>21.1</v>
      </c>
      <c r="BE69">
        <v>3.91</v>
      </c>
      <c r="BF69">
        <v>0.76</v>
      </c>
      <c r="BG69">
        <v>1.91</v>
      </c>
      <c r="BH69">
        <v>5.09</v>
      </c>
      <c r="BI69">
        <v>6.57</v>
      </c>
      <c r="BJ69">
        <v>1.51</v>
      </c>
      <c r="BK69">
        <v>2.48</v>
      </c>
      <c r="BL69">
        <v>0.78</v>
      </c>
      <c r="BM69">
        <v>0</v>
      </c>
      <c r="BN69">
        <v>0.48</v>
      </c>
      <c r="BO69">
        <v>13.63</v>
      </c>
      <c r="BP69">
        <v>3.61</v>
      </c>
      <c r="BQ69">
        <v>4.26</v>
      </c>
      <c r="BR69">
        <v>0.48</v>
      </c>
      <c r="BS69">
        <v>0.2</v>
      </c>
      <c r="BT69">
        <v>0</v>
      </c>
      <c r="BU69">
        <v>0</v>
      </c>
      <c r="BV69">
        <v>0</v>
      </c>
      <c r="BW69">
        <f t="shared" si="5"/>
        <v>66.77000000000001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114.21508</v>
      </c>
      <c r="L70">
        <v>526.987573</v>
      </c>
      <c r="M70">
        <v>44.477400000000003</v>
      </c>
      <c r="N70">
        <v>114.215062</v>
      </c>
      <c r="O70">
        <v>119.572293</v>
      </c>
      <c r="P70">
        <v>119.653875</v>
      </c>
      <c r="Q70">
        <v>11.555702999999999</v>
      </c>
      <c r="R70">
        <v>22.526133000000002</v>
      </c>
      <c r="S70">
        <v>14.616144</v>
      </c>
      <c r="T70">
        <v>0</v>
      </c>
      <c r="U70">
        <v>337.42392799999999</v>
      </c>
      <c r="V70">
        <v>6.1494840000000002</v>
      </c>
      <c r="W70">
        <v>19.750769999999999</v>
      </c>
      <c r="X70">
        <v>121.06545199999999</v>
      </c>
      <c r="Y70">
        <v>0</v>
      </c>
      <c r="Z70">
        <v>0</v>
      </c>
      <c r="AA70">
        <v>13.584326000000001</v>
      </c>
      <c r="AB70">
        <v>12.734112</v>
      </c>
      <c r="AC70">
        <v>9.3575029999999995</v>
      </c>
      <c r="AD70">
        <v>26.439589999999999</v>
      </c>
      <c r="AE70">
        <v>47.800206000000003</v>
      </c>
      <c r="AF70">
        <v>27.647538999999998</v>
      </c>
      <c r="AG70">
        <v>38.104754999999997</v>
      </c>
      <c r="AH70">
        <v>137.34814499999999</v>
      </c>
      <c r="AI70">
        <v>3.077159</v>
      </c>
      <c r="AJ70">
        <v>0</v>
      </c>
      <c r="AK70">
        <v>49.079844000000001</v>
      </c>
      <c r="AL70">
        <v>46.065049999999999</v>
      </c>
      <c r="AM70">
        <v>0</v>
      </c>
      <c r="AN70">
        <v>0.68438100000000002</v>
      </c>
      <c r="AO70">
        <v>25.584174000000001</v>
      </c>
      <c r="AP70">
        <v>9.6610709999999997</v>
      </c>
      <c r="AQ70">
        <v>60.183723999999998</v>
      </c>
      <c r="AR70">
        <v>51.237965000000003</v>
      </c>
      <c r="AS70">
        <v>31.086106000000001</v>
      </c>
      <c r="AT70">
        <v>9.5626420000000003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66.77000000000001</v>
      </c>
      <c r="BA70">
        <f t="shared" si="4"/>
        <v>2238.2171890000004</v>
      </c>
      <c r="BD70">
        <v>21.1</v>
      </c>
      <c r="BE70">
        <v>3.91</v>
      </c>
      <c r="BF70">
        <v>0.76</v>
      </c>
      <c r="BG70">
        <v>1.91</v>
      </c>
      <c r="BH70">
        <v>5.09</v>
      </c>
      <c r="BI70">
        <v>6.57</v>
      </c>
      <c r="BJ70">
        <v>1.51</v>
      </c>
      <c r="BK70">
        <v>2.48</v>
      </c>
      <c r="BL70">
        <v>0.78</v>
      </c>
      <c r="BM70">
        <v>0</v>
      </c>
      <c r="BN70">
        <v>0.48</v>
      </c>
      <c r="BO70">
        <v>13.63</v>
      </c>
      <c r="BP70">
        <v>3.61</v>
      </c>
      <c r="BQ70">
        <v>4.26</v>
      </c>
      <c r="BR70">
        <v>0.48</v>
      </c>
      <c r="BS70">
        <v>0.2</v>
      </c>
      <c r="BT70">
        <v>0</v>
      </c>
      <c r="BU70">
        <v>0</v>
      </c>
      <c r="BV70">
        <v>0</v>
      </c>
      <c r="BW70">
        <f t="shared" si="5"/>
        <v>66.77000000000001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114.136002</v>
      </c>
      <c r="L71">
        <v>526.987573</v>
      </c>
      <c r="M71">
        <v>44.477400000000003</v>
      </c>
      <c r="N71">
        <v>114.215062</v>
      </c>
      <c r="O71">
        <v>119.572293</v>
      </c>
      <c r="P71">
        <v>119.653875</v>
      </c>
      <c r="Q71">
        <v>11.549913999999999</v>
      </c>
      <c r="R71">
        <v>22.517735999999999</v>
      </c>
      <c r="S71">
        <v>14.538792000000001</v>
      </c>
      <c r="T71">
        <v>0</v>
      </c>
      <c r="U71">
        <v>337.42392799999999</v>
      </c>
      <c r="V71">
        <v>6.1494840000000002</v>
      </c>
      <c r="W71">
        <v>19.195478999999999</v>
      </c>
      <c r="X71">
        <v>120.50465</v>
      </c>
      <c r="Y71">
        <v>0</v>
      </c>
      <c r="Z71">
        <v>0</v>
      </c>
      <c r="AA71">
        <v>13.584326000000001</v>
      </c>
      <c r="AB71">
        <v>12.734112</v>
      </c>
      <c r="AC71">
        <v>9.3575029999999995</v>
      </c>
      <c r="AD71">
        <v>26.439589999999999</v>
      </c>
      <c r="AE71">
        <v>47.800206000000003</v>
      </c>
      <c r="AF71">
        <v>27.647538999999998</v>
      </c>
      <c r="AG71">
        <v>38.104754999999997</v>
      </c>
      <c r="AH71">
        <v>137.34814499999999</v>
      </c>
      <c r="AI71">
        <v>3.077159</v>
      </c>
      <c r="AJ71">
        <v>0</v>
      </c>
      <c r="AK71">
        <v>49.079844000000001</v>
      </c>
      <c r="AL71">
        <v>46.065049999999999</v>
      </c>
      <c r="AM71">
        <v>0</v>
      </c>
      <c r="AN71">
        <v>0.68438100000000002</v>
      </c>
      <c r="AO71">
        <v>25.584174000000001</v>
      </c>
      <c r="AP71">
        <v>9.6610709999999997</v>
      </c>
      <c r="AQ71">
        <v>60.183723999999998</v>
      </c>
      <c r="AR71">
        <v>14.944406000000001</v>
      </c>
      <c r="AS71">
        <v>31.086106000000001</v>
      </c>
      <c r="AT71">
        <v>9.5626420000000003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66.47</v>
      </c>
      <c r="BA71">
        <f t="shared" si="4"/>
        <v>2200.3369210000001</v>
      </c>
      <c r="BD71">
        <v>21.1</v>
      </c>
      <c r="BE71">
        <v>3.46</v>
      </c>
      <c r="BF71">
        <v>0.76</v>
      </c>
      <c r="BG71">
        <v>1.91</v>
      </c>
      <c r="BH71">
        <v>5.09</v>
      </c>
      <c r="BI71">
        <v>6.57</v>
      </c>
      <c r="BJ71">
        <v>1.51</v>
      </c>
      <c r="BK71">
        <v>2.48</v>
      </c>
      <c r="BL71">
        <v>0.78</v>
      </c>
      <c r="BM71">
        <v>0</v>
      </c>
      <c r="BN71">
        <v>0.48</v>
      </c>
      <c r="BO71">
        <v>13.63</v>
      </c>
      <c r="BP71">
        <v>3.61</v>
      </c>
      <c r="BQ71">
        <v>4.26</v>
      </c>
      <c r="BR71">
        <v>0.63</v>
      </c>
      <c r="BS71">
        <v>0.2</v>
      </c>
      <c r="BT71">
        <v>0</v>
      </c>
      <c r="BU71">
        <v>0</v>
      </c>
      <c r="BV71">
        <v>0</v>
      </c>
      <c r="BW71">
        <f t="shared" si="5"/>
        <v>66.47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114.156604</v>
      </c>
      <c r="L72">
        <v>526.987573</v>
      </c>
      <c r="M72">
        <v>44.477400000000003</v>
      </c>
      <c r="N72">
        <v>114.215062</v>
      </c>
      <c r="O72">
        <v>119.572293</v>
      </c>
      <c r="P72">
        <v>119.653875</v>
      </c>
      <c r="Q72">
        <v>11.549913999999999</v>
      </c>
      <c r="R72">
        <v>22.517735999999999</v>
      </c>
      <c r="S72">
        <v>14.538792000000001</v>
      </c>
      <c r="T72">
        <v>0</v>
      </c>
      <c r="U72">
        <v>337.42392799999999</v>
      </c>
      <c r="V72">
        <v>14.952722</v>
      </c>
      <c r="W72">
        <v>19.195478999999999</v>
      </c>
      <c r="X72">
        <v>120.50465</v>
      </c>
      <c r="Y72">
        <v>0</v>
      </c>
      <c r="Z72">
        <v>0</v>
      </c>
      <c r="AA72">
        <v>13.584326000000001</v>
      </c>
      <c r="AB72">
        <v>12.734112</v>
      </c>
      <c r="AC72">
        <v>9.3575029999999995</v>
      </c>
      <c r="AD72">
        <v>26.439589999999999</v>
      </c>
      <c r="AE72">
        <v>47.800206000000003</v>
      </c>
      <c r="AF72">
        <v>27.647538999999998</v>
      </c>
      <c r="AG72">
        <v>38.104754999999997</v>
      </c>
      <c r="AH72">
        <v>137.34814499999999</v>
      </c>
      <c r="AI72">
        <v>3.077159</v>
      </c>
      <c r="AJ72">
        <v>0</v>
      </c>
      <c r="AK72">
        <v>49.079844000000001</v>
      </c>
      <c r="AL72">
        <v>46.065049999999999</v>
      </c>
      <c r="AM72">
        <v>0</v>
      </c>
      <c r="AN72">
        <v>0.68438100000000002</v>
      </c>
      <c r="AO72">
        <v>25.584174000000001</v>
      </c>
      <c r="AP72">
        <v>9.6610709999999997</v>
      </c>
      <c r="AQ72">
        <v>60.183723999999998</v>
      </c>
      <c r="AR72">
        <v>14.944406000000001</v>
      </c>
      <c r="AS72">
        <v>11.706065000000001</v>
      </c>
      <c r="AT72">
        <v>9.5626420000000003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66.59</v>
      </c>
      <c r="BA72">
        <f t="shared" si="4"/>
        <v>2189.9007200000001</v>
      </c>
      <c r="BD72">
        <v>21.1</v>
      </c>
      <c r="BE72">
        <v>3.46</v>
      </c>
      <c r="BF72">
        <v>0.76</v>
      </c>
      <c r="BG72">
        <v>1.91</v>
      </c>
      <c r="BH72">
        <v>5.09</v>
      </c>
      <c r="BI72">
        <v>6.57</v>
      </c>
      <c r="BJ72">
        <v>1.51</v>
      </c>
      <c r="BK72">
        <v>2.48</v>
      </c>
      <c r="BL72">
        <v>0.78</v>
      </c>
      <c r="BM72">
        <v>0</v>
      </c>
      <c r="BN72">
        <v>0.48</v>
      </c>
      <c r="BO72">
        <v>13.63</v>
      </c>
      <c r="BP72">
        <v>3.61</v>
      </c>
      <c r="BQ72">
        <v>4.26</v>
      </c>
      <c r="BR72">
        <v>0.75</v>
      </c>
      <c r="BS72">
        <v>0.2</v>
      </c>
      <c r="BT72">
        <v>0</v>
      </c>
      <c r="BU72">
        <v>0</v>
      </c>
      <c r="BV72">
        <v>0</v>
      </c>
      <c r="BW72">
        <f t="shared" si="5"/>
        <v>66.59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114.09301499999999</v>
      </c>
      <c r="L73">
        <v>526.987573</v>
      </c>
      <c r="M73">
        <v>44.477400000000003</v>
      </c>
      <c r="N73">
        <v>114.215062</v>
      </c>
      <c r="O73">
        <v>119.572293</v>
      </c>
      <c r="P73">
        <v>119.653875</v>
      </c>
      <c r="Q73">
        <v>11.513463</v>
      </c>
      <c r="R73">
        <v>22.503273</v>
      </c>
      <c r="S73">
        <v>20.911145999999999</v>
      </c>
      <c r="T73">
        <v>0</v>
      </c>
      <c r="U73">
        <v>337.42392799999999</v>
      </c>
      <c r="V73">
        <v>14.952722</v>
      </c>
      <c r="W73">
        <v>27.782710999999999</v>
      </c>
      <c r="X73">
        <v>120.50465</v>
      </c>
      <c r="Y73">
        <v>0</v>
      </c>
      <c r="Z73">
        <v>0</v>
      </c>
      <c r="AA73">
        <v>13.584326000000001</v>
      </c>
      <c r="AB73">
        <v>12.734112</v>
      </c>
      <c r="AC73">
        <v>9.3575029999999995</v>
      </c>
      <c r="AD73">
        <v>26.439589999999999</v>
      </c>
      <c r="AE73">
        <v>47.800206000000003</v>
      </c>
      <c r="AF73">
        <v>27.647538999999998</v>
      </c>
      <c r="AG73">
        <v>38.104754999999997</v>
      </c>
      <c r="AH73">
        <v>137.34814499999999</v>
      </c>
      <c r="AI73">
        <v>3.077159</v>
      </c>
      <c r="AJ73">
        <v>0</v>
      </c>
      <c r="AK73">
        <v>49.079844000000001</v>
      </c>
      <c r="AL73">
        <v>46.065049999999999</v>
      </c>
      <c r="AM73">
        <v>0</v>
      </c>
      <c r="AN73">
        <v>0.68438100000000002</v>
      </c>
      <c r="AO73">
        <v>25.584174000000001</v>
      </c>
      <c r="AP73">
        <v>9.1656320000000004</v>
      </c>
      <c r="AQ73">
        <v>60.183723999999998</v>
      </c>
      <c r="AR73">
        <v>14.944406000000001</v>
      </c>
      <c r="AS73">
        <v>11.706065000000001</v>
      </c>
      <c r="AT73">
        <v>9.5626420000000003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66.710000000000008</v>
      </c>
      <c r="BA73">
        <f t="shared" si="4"/>
        <v>2204.3703639999999</v>
      </c>
      <c r="BD73">
        <v>21.1</v>
      </c>
      <c r="BE73">
        <v>3.46</v>
      </c>
      <c r="BF73">
        <v>0.76</v>
      </c>
      <c r="BG73">
        <v>1.91</v>
      </c>
      <c r="BH73">
        <v>5.09</v>
      </c>
      <c r="BI73">
        <v>6.57</v>
      </c>
      <c r="BJ73">
        <v>1.51</v>
      </c>
      <c r="BK73">
        <v>2.48</v>
      </c>
      <c r="BL73">
        <v>0.78</v>
      </c>
      <c r="BM73">
        <v>0</v>
      </c>
      <c r="BN73">
        <v>0.48</v>
      </c>
      <c r="BO73">
        <v>13.63</v>
      </c>
      <c r="BP73">
        <v>3.61</v>
      </c>
      <c r="BQ73">
        <v>4.26</v>
      </c>
      <c r="BR73">
        <v>0.87</v>
      </c>
      <c r="BS73">
        <v>0.2</v>
      </c>
      <c r="BT73">
        <v>0</v>
      </c>
      <c r="BU73">
        <v>0</v>
      </c>
      <c r="BV73">
        <v>0</v>
      </c>
      <c r="BW73">
        <f t="shared" si="5"/>
        <v>66.710000000000008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114.099924</v>
      </c>
      <c r="L74">
        <v>526.62015099999996</v>
      </c>
      <c r="M74">
        <v>44.477400000000003</v>
      </c>
      <c r="N74">
        <v>114.215062</v>
      </c>
      <c r="O74">
        <v>119.572293</v>
      </c>
      <c r="P74">
        <v>119.653875</v>
      </c>
      <c r="Q74">
        <v>16.725145999999999</v>
      </c>
      <c r="R74">
        <v>33.447972</v>
      </c>
      <c r="S74">
        <v>20.911145999999999</v>
      </c>
      <c r="T74">
        <v>0</v>
      </c>
      <c r="U74">
        <v>337.42392799999999</v>
      </c>
      <c r="V74">
        <v>19.227125000000001</v>
      </c>
      <c r="W74">
        <v>30.461023999999998</v>
      </c>
      <c r="X74">
        <v>141.43803500000001</v>
      </c>
      <c r="Y74">
        <v>0</v>
      </c>
      <c r="Z74">
        <v>0</v>
      </c>
      <c r="AA74">
        <v>13.584326000000001</v>
      </c>
      <c r="AB74">
        <v>12.734112</v>
      </c>
      <c r="AC74">
        <v>9.3575029999999995</v>
      </c>
      <c r="AD74">
        <v>26.439589999999999</v>
      </c>
      <c r="AE74">
        <v>47.800206000000003</v>
      </c>
      <c r="AF74">
        <v>27.647538999999998</v>
      </c>
      <c r="AG74">
        <v>38.104754999999997</v>
      </c>
      <c r="AH74">
        <v>137.34814499999999</v>
      </c>
      <c r="AI74">
        <v>3.077159</v>
      </c>
      <c r="AJ74">
        <v>0</v>
      </c>
      <c r="AK74">
        <v>49.079844000000001</v>
      </c>
      <c r="AL74">
        <v>46.065049999999999</v>
      </c>
      <c r="AM74">
        <v>5.0266229999999998</v>
      </c>
      <c r="AN74">
        <v>0.68438100000000002</v>
      </c>
      <c r="AO74">
        <v>25.584174000000001</v>
      </c>
      <c r="AP74">
        <v>9.1656320000000004</v>
      </c>
      <c r="AQ74">
        <v>60.183723999999998</v>
      </c>
      <c r="AR74">
        <v>14.944406000000001</v>
      </c>
      <c r="AS74">
        <v>11.706065000000001</v>
      </c>
      <c r="AT74">
        <v>9.5626420000000003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66.710000000000008</v>
      </c>
      <c r="BA74">
        <f t="shared" si="4"/>
        <v>2253.0789569999997</v>
      </c>
      <c r="BD74">
        <v>21.1</v>
      </c>
      <c r="BE74">
        <v>3.46</v>
      </c>
      <c r="BF74">
        <v>0.76</v>
      </c>
      <c r="BG74">
        <v>1.91</v>
      </c>
      <c r="BH74">
        <v>5.09</v>
      </c>
      <c r="BI74">
        <v>6.57</v>
      </c>
      <c r="BJ74">
        <v>1.51</v>
      </c>
      <c r="BK74">
        <v>2.48</v>
      </c>
      <c r="BL74">
        <v>0.78</v>
      </c>
      <c r="BM74">
        <v>0</v>
      </c>
      <c r="BN74">
        <v>0.48</v>
      </c>
      <c r="BO74">
        <v>13.63</v>
      </c>
      <c r="BP74">
        <v>3.61</v>
      </c>
      <c r="BQ74">
        <v>4.26</v>
      </c>
      <c r="BR74">
        <v>0.87</v>
      </c>
      <c r="BS74">
        <v>0.2</v>
      </c>
      <c r="BT74">
        <v>0</v>
      </c>
      <c r="BU74">
        <v>0</v>
      </c>
      <c r="BV74">
        <v>0</v>
      </c>
      <c r="BW74">
        <f t="shared" si="5"/>
        <v>66.710000000000008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114.032529</v>
      </c>
      <c r="L75">
        <v>526.62015099999996</v>
      </c>
      <c r="M75">
        <v>44.477400000000003</v>
      </c>
      <c r="N75">
        <v>114.215062</v>
      </c>
      <c r="O75">
        <v>119.572293</v>
      </c>
      <c r="P75">
        <v>119.653875</v>
      </c>
      <c r="Q75">
        <v>16.725145999999999</v>
      </c>
      <c r="R75">
        <v>33.447972</v>
      </c>
      <c r="S75">
        <v>20.911145999999999</v>
      </c>
      <c r="T75">
        <v>0</v>
      </c>
      <c r="U75">
        <v>337.42392799999999</v>
      </c>
      <c r="V75">
        <v>19.874243</v>
      </c>
      <c r="W75">
        <v>30.461023999999998</v>
      </c>
      <c r="X75">
        <v>141.43803500000001</v>
      </c>
      <c r="Y75">
        <v>0</v>
      </c>
      <c r="Z75">
        <v>0</v>
      </c>
      <c r="AA75">
        <v>13.584326000000001</v>
      </c>
      <c r="AB75">
        <v>12.734112</v>
      </c>
      <c r="AC75">
        <v>18.715007</v>
      </c>
      <c r="AD75">
        <v>26.439589999999999</v>
      </c>
      <c r="AE75">
        <v>47.800206000000003</v>
      </c>
      <c r="AF75">
        <v>27.647538999999998</v>
      </c>
      <c r="AG75">
        <v>38.104754999999997</v>
      </c>
      <c r="AH75">
        <v>137.34814499999999</v>
      </c>
      <c r="AI75">
        <v>3.077159</v>
      </c>
      <c r="AJ75">
        <v>0</v>
      </c>
      <c r="AK75">
        <v>49.079844000000001</v>
      </c>
      <c r="AL75">
        <v>46.065049999999999</v>
      </c>
      <c r="AM75">
        <v>8.3777050000000006</v>
      </c>
      <c r="AN75">
        <v>0.68438100000000002</v>
      </c>
      <c r="AO75">
        <v>25.584174000000001</v>
      </c>
      <c r="AP75">
        <v>9.1656320000000004</v>
      </c>
      <c r="AQ75">
        <v>60.183723999999998</v>
      </c>
      <c r="AR75">
        <v>14.944406000000001</v>
      </c>
      <c r="AS75">
        <v>11.706065000000001</v>
      </c>
      <c r="AT75">
        <v>9.5626420000000003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66.59</v>
      </c>
      <c r="BA75">
        <f t="shared" si="4"/>
        <v>2266.2472659999999</v>
      </c>
      <c r="BD75">
        <v>21.1</v>
      </c>
      <c r="BE75">
        <v>3.46</v>
      </c>
      <c r="BF75">
        <v>0.76</v>
      </c>
      <c r="BG75">
        <v>1.86</v>
      </c>
      <c r="BH75">
        <v>5.09</v>
      </c>
      <c r="BI75">
        <v>6.57</v>
      </c>
      <c r="BJ75">
        <v>1.55</v>
      </c>
      <c r="BK75">
        <v>2.48</v>
      </c>
      <c r="BL75">
        <v>0.78</v>
      </c>
      <c r="BM75">
        <v>0</v>
      </c>
      <c r="BN75">
        <v>0.47</v>
      </c>
      <c r="BO75">
        <v>13.63</v>
      </c>
      <c r="BP75">
        <v>3.61</v>
      </c>
      <c r="BQ75">
        <v>4.1399999999999997</v>
      </c>
      <c r="BR75">
        <v>0.89</v>
      </c>
      <c r="BS75">
        <v>0.2</v>
      </c>
      <c r="BT75">
        <v>0</v>
      </c>
      <c r="BU75">
        <v>0</v>
      </c>
      <c r="BV75">
        <v>0</v>
      </c>
      <c r="BW75">
        <f t="shared" si="5"/>
        <v>66.59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128.629414</v>
      </c>
      <c r="L76">
        <v>571.60971800000004</v>
      </c>
      <c r="M76">
        <v>44.477400000000003</v>
      </c>
      <c r="N76">
        <v>114.215062</v>
      </c>
      <c r="O76">
        <v>119.572293</v>
      </c>
      <c r="P76">
        <v>119.653875</v>
      </c>
      <c r="Q76">
        <v>20.209956999999999</v>
      </c>
      <c r="R76">
        <v>40.641708000000001</v>
      </c>
      <c r="S76">
        <v>25.300871999999998</v>
      </c>
      <c r="T76">
        <v>0</v>
      </c>
      <c r="U76">
        <v>337.42392799999999</v>
      </c>
      <c r="V76">
        <v>19.874243</v>
      </c>
      <c r="W76">
        <v>30.461023999999998</v>
      </c>
      <c r="X76">
        <v>141.43803500000001</v>
      </c>
      <c r="Y76">
        <v>0</v>
      </c>
      <c r="Z76">
        <v>0</v>
      </c>
      <c r="AA76">
        <v>13.584326000000001</v>
      </c>
      <c r="AB76">
        <v>25.468222999999998</v>
      </c>
      <c r="AC76">
        <v>18.715007</v>
      </c>
      <c r="AD76">
        <v>26.439589999999999</v>
      </c>
      <c r="AE76">
        <v>47.800206000000003</v>
      </c>
      <c r="AF76">
        <v>27.647538999999998</v>
      </c>
      <c r="AG76">
        <v>38.104754999999997</v>
      </c>
      <c r="AH76">
        <v>137.34814499999999</v>
      </c>
      <c r="AI76">
        <v>3.077159</v>
      </c>
      <c r="AJ76">
        <v>0</v>
      </c>
      <c r="AK76">
        <v>49.079844000000001</v>
      </c>
      <c r="AL76">
        <v>46.065049999999999</v>
      </c>
      <c r="AM76">
        <v>10.182134</v>
      </c>
      <c r="AN76">
        <v>0.68438100000000002</v>
      </c>
      <c r="AO76">
        <v>25.584174000000001</v>
      </c>
      <c r="AP76">
        <v>9.1656320000000004</v>
      </c>
      <c r="AQ76">
        <v>60.183723999999998</v>
      </c>
      <c r="AR76">
        <v>14.944406000000001</v>
      </c>
      <c r="AS76">
        <v>11.706065000000001</v>
      </c>
      <c r="AT76">
        <v>9.5626420000000003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66.59</v>
      </c>
      <c r="BA76">
        <f t="shared" si="4"/>
        <v>2355.4405310000006</v>
      </c>
      <c r="BD76">
        <v>21.1</v>
      </c>
      <c r="BE76">
        <v>3.46</v>
      </c>
      <c r="BF76">
        <v>0.76</v>
      </c>
      <c r="BG76">
        <v>1.86</v>
      </c>
      <c r="BH76">
        <v>5.09</v>
      </c>
      <c r="BI76">
        <v>6.57</v>
      </c>
      <c r="BJ76">
        <v>1.55</v>
      </c>
      <c r="BK76">
        <v>2.48</v>
      </c>
      <c r="BL76">
        <v>0.78</v>
      </c>
      <c r="BM76">
        <v>0</v>
      </c>
      <c r="BN76">
        <v>0.47</v>
      </c>
      <c r="BO76">
        <v>13.63</v>
      </c>
      <c r="BP76">
        <v>3.61</v>
      </c>
      <c r="BQ76">
        <v>4.1399999999999997</v>
      </c>
      <c r="BR76">
        <v>0.89</v>
      </c>
      <c r="BS76">
        <v>0.2</v>
      </c>
      <c r="BT76">
        <v>0</v>
      </c>
      <c r="BU76">
        <v>0</v>
      </c>
      <c r="BV76">
        <v>0</v>
      </c>
      <c r="BW76">
        <f t="shared" si="5"/>
        <v>66.59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128.629414</v>
      </c>
      <c r="L77">
        <v>571.60971800000004</v>
      </c>
      <c r="M77">
        <v>44.477400000000003</v>
      </c>
      <c r="N77">
        <v>114.215062</v>
      </c>
      <c r="O77">
        <v>119.572293</v>
      </c>
      <c r="P77">
        <v>119.653875</v>
      </c>
      <c r="Q77">
        <v>20.921492000000001</v>
      </c>
      <c r="R77">
        <v>40.641708000000001</v>
      </c>
      <c r="S77">
        <v>25.300871999999998</v>
      </c>
      <c r="T77">
        <v>0</v>
      </c>
      <c r="U77">
        <v>337.42392799999999</v>
      </c>
      <c r="V77">
        <v>19.874243</v>
      </c>
      <c r="W77">
        <v>30.461023999999998</v>
      </c>
      <c r="X77">
        <v>141.43803500000001</v>
      </c>
      <c r="Y77">
        <v>0</v>
      </c>
      <c r="Z77">
        <v>0</v>
      </c>
      <c r="AA77">
        <v>13.584326000000001</v>
      </c>
      <c r="AB77">
        <v>25.468222999999998</v>
      </c>
      <c r="AC77">
        <v>18.715007</v>
      </c>
      <c r="AD77">
        <v>35.334533</v>
      </c>
      <c r="AE77">
        <v>47.800206000000003</v>
      </c>
      <c r="AF77">
        <v>27.647538999999998</v>
      </c>
      <c r="AG77">
        <v>38.104754999999997</v>
      </c>
      <c r="AH77">
        <v>137.34814499999999</v>
      </c>
      <c r="AI77">
        <v>3.077159</v>
      </c>
      <c r="AJ77">
        <v>0</v>
      </c>
      <c r="AK77">
        <v>49.079844000000001</v>
      </c>
      <c r="AL77">
        <v>46.065049999999999</v>
      </c>
      <c r="AM77">
        <v>10.182134</v>
      </c>
      <c r="AN77">
        <v>0.68438100000000002</v>
      </c>
      <c r="AO77">
        <v>25.584174000000001</v>
      </c>
      <c r="AP77">
        <v>9.1656320000000004</v>
      </c>
      <c r="AQ77">
        <v>60.183723999999998</v>
      </c>
      <c r="AR77">
        <v>14.944406000000001</v>
      </c>
      <c r="AS77">
        <v>15.347951999999999</v>
      </c>
      <c r="AT77">
        <v>9.5626420000000003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66.59</v>
      </c>
      <c r="BA77">
        <f t="shared" si="4"/>
        <v>2368.6888960000006</v>
      </c>
      <c r="BD77">
        <v>21.1</v>
      </c>
      <c r="BE77">
        <v>3.46</v>
      </c>
      <c r="BF77">
        <v>0.76</v>
      </c>
      <c r="BG77">
        <v>1.86</v>
      </c>
      <c r="BH77">
        <v>5.09</v>
      </c>
      <c r="BI77">
        <v>6.57</v>
      </c>
      <c r="BJ77">
        <v>1.55</v>
      </c>
      <c r="BK77">
        <v>2.48</v>
      </c>
      <c r="BL77">
        <v>0.78</v>
      </c>
      <c r="BM77">
        <v>0</v>
      </c>
      <c r="BN77">
        <v>0.47</v>
      </c>
      <c r="BO77">
        <v>13.63</v>
      </c>
      <c r="BP77">
        <v>3.61</v>
      </c>
      <c r="BQ77">
        <v>4.1399999999999997</v>
      </c>
      <c r="BR77">
        <v>0.89</v>
      </c>
      <c r="BS77">
        <v>0.2</v>
      </c>
      <c r="BT77">
        <v>0</v>
      </c>
      <c r="BU77">
        <v>0</v>
      </c>
      <c r="BV77">
        <v>0</v>
      </c>
      <c r="BW77">
        <f t="shared" si="5"/>
        <v>66.59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128.629414</v>
      </c>
      <c r="L78">
        <v>571.60971800000004</v>
      </c>
      <c r="M78">
        <v>44.477400000000003</v>
      </c>
      <c r="N78">
        <v>114.215062</v>
      </c>
      <c r="O78">
        <v>119.572293</v>
      </c>
      <c r="P78">
        <v>119.653875</v>
      </c>
      <c r="Q78">
        <v>20.921492000000001</v>
      </c>
      <c r="R78">
        <v>40.641708000000001</v>
      </c>
      <c r="S78">
        <v>25.300871999999998</v>
      </c>
      <c r="T78">
        <v>0</v>
      </c>
      <c r="U78">
        <v>337.42392799999999</v>
      </c>
      <c r="V78">
        <v>19.874243</v>
      </c>
      <c r="W78">
        <v>30.461023999999998</v>
      </c>
      <c r="X78">
        <v>141.43803500000001</v>
      </c>
      <c r="Y78">
        <v>0</v>
      </c>
      <c r="Z78">
        <v>6.3368690000000001</v>
      </c>
      <c r="AA78">
        <v>27.168652000000002</v>
      </c>
      <c r="AB78">
        <v>25.468222999999998</v>
      </c>
      <c r="AC78">
        <v>18.715007</v>
      </c>
      <c r="AD78">
        <v>35.334533</v>
      </c>
      <c r="AE78">
        <v>47.800206000000003</v>
      </c>
      <c r="AF78">
        <v>27.647538999999998</v>
      </c>
      <c r="AG78">
        <v>38.104754999999997</v>
      </c>
      <c r="AH78">
        <v>137.34814499999999</v>
      </c>
      <c r="AI78">
        <v>4.9234549999999997</v>
      </c>
      <c r="AJ78">
        <v>0</v>
      </c>
      <c r="AK78">
        <v>49.079844000000001</v>
      </c>
      <c r="AL78">
        <v>56.17689</v>
      </c>
      <c r="AM78">
        <v>10.182134</v>
      </c>
      <c r="AN78">
        <v>0.68438100000000002</v>
      </c>
      <c r="AO78">
        <v>25.584174000000001</v>
      </c>
      <c r="AP78">
        <v>9.1656320000000004</v>
      </c>
      <c r="AQ78">
        <v>60.183723999999998</v>
      </c>
      <c r="AR78">
        <v>14.944406000000001</v>
      </c>
      <c r="AS78">
        <v>15.347951999999999</v>
      </c>
      <c r="AT78">
        <v>9.5626420000000003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66.59</v>
      </c>
      <c r="BA78">
        <f t="shared" si="4"/>
        <v>2400.5682270000011</v>
      </c>
      <c r="BD78">
        <v>21.1</v>
      </c>
      <c r="BE78">
        <v>3.46</v>
      </c>
      <c r="BF78">
        <v>0.76</v>
      </c>
      <c r="BG78">
        <v>1.86</v>
      </c>
      <c r="BH78">
        <v>5.09</v>
      </c>
      <c r="BI78">
        <v>6.57</v>
      </c>
      <c r="BJ78">
        <v>1.55</v>
      </c>
      <c r="BK78">
        <v>2.48</v>
      </c>
      <c r="BL78">
        <v>0.78</v>
      </c>
      <c r="BM78">
        <v>0</v>
      </c>
      <c r="BN78">
        <v>0.47</v>
      </c>
      <c r="BO78">
        <v>13.63</v>
      </c>
      <c r="BP78">
        <v>3.61</v>
      </c>
      <c r="BQ78">
        <v>4.1399999999999997</v>
      </c>
      <c r="BR78">
        <v>0.89</v>
      </c>
      <c r="BS78">
        <v>0.2</v>
      </c>
      <c r="BT78">
        <v>0</v>
      </c>
      <c r="BU78">
        <v>0</v>
      </c>
      <c r="BV78">
        <v>0</v>
      </c>
      <c r="BW78">
        <f t="shared" si="5"/>
        <v>66.59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206.74081799999999</v>
      </c>
      <c r="L79">
        <v>571.60971800000004</v>
      </c>
      <c r="M79">
        <v>44.477400000000003</v>
      </c>
      <c r="N79">
        <v>114.215062</v>
      </c>
      <c r="O79">
        <v>119.572293</v>
      </c>
      <c r="P79">
        <v>121.104225</v>
      </c>
      <c r="Q79">
        <v>20.921492000000001</v>
      </c>
      <c r="R79">
        <v>40.641708000000001</v>
      </c>
      <c r="S79">
        <v>25.300871999999998</v>
      </c>
      <c r="T79">
        <v>0</v>
      </c>
      <c r="U79">
        <v>337.42392799999999</v>
      </c>
      <c r="V79">
        <v>19.874243</v>
      </c>
      <c r="W79">
        <v>28.171597999999999</v>
      </c>
      <c r="X79">
        <v>141.43803500000001</v>
      </c>
      <c r="Y79">
        <v>0</v>
      </c>
      <c r="Z79">
        <v>19.010608000000001</v>
      </c>
      <c r="AA79">
        <v>40.752979000000003</v>
      </c>
      <c r="AB79">
        <v>38.202334999999998</v>
      </c>
      <c r="AC79">
        <v>28.100829000000001</v>
      </c>
      <c r="AD79">
        <v>35.334533</v>
      </c>
      <c r="AE79">
        <v>50.365628000000001</v>
      </c>
      <c r="AF79">
        <v>29.172920000000001</v>
      </c>
      <c r="AG79">
        <v>38.104754999999997</v>
      </c>
      <c r="AH79">
        <v>135.69996699999999</v>
      </c>
      <c r="AI79">
        <v>11.077773000000001</v>
      </c>
      <c r="AJ79">
        <v>0</v>
      </c>
      <c r="AK79">
        <v>49.079844000000001</v>
      </c>
      <c r="AL79">
        <v>80.894722000000002</v>
      </c>
      <c r="AM79">
        <v>15.311866999999999</v>
      </c>
      <c r="AN79">
        <v>0.73987199999999997</v>
      </c>
      <c r="AO79">
        <v>25.584174000000001</v>
      </c>
      <c r="AP79">
        <v>9.1656320000000004</v>
      </c>
      <c r="AQ79">
        <v>60.183723999999998</v>
      </c>
      <c r="AR79">
        <v>14.944406000000001</v>
      </c>
      <c r="AS79">
        <v>15.347951999999999</v>
      </c>
      <c r="AT79">
        <v>9.5626420000000003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66.650000000000006</v>
      </c>
      <c r="BA79">
        <f t="shared" si="4"/>
        <v>2564.778554</v>
      </c>
      <c r="BD79">
        <v>21.1</v>
      </c>
      <c r="BE79">
        <v>3.46</v>
      </c>
      <c r="BF79">
        <v>0.76</v>
      </c>
      <c r="BG79">
        <v>1.86</v>
      </c>
      <c r="BH79">
        <v>5.09</v>
      </c>
      <c r="BI79">
        <v>6.57</v>
      </c>
      <c r="BJ79">
        <v>1.55</v>
      </c>
      <c r="BK79">
        <v>2.48</v>
      </c>
      <c r="BL79">
        <v>0.78</v>
      </c>
      <c r="BM79">
        <v>0</v>
      </c>
      <c r="BN79">
        <v>0.47</v>
      </c>
      <c r="BO79">
        <v>13.63</v>
      </c>
      <c r="BP79">
        <v>3.61</v>
      </c>
      <c r="BQ79">
        <v>4.1399999999999997</v>
      </c>
      <c r="BR79">
        <v>0.95</v>
      </c>
      <c r="BS79">
        <v>0.2</v>
      </c>
      <c r="BT79">
        <v>0</v>
      </c>
      <c r="BU79">
        <v>0</v>
      </c>
      <c r="BV79">
        <v>0</v>
      </c>
      <c r="BW79">
        <f t="shared" si="5"/>
        <v>66.650000000000006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206.74081799999999</v>
      </c>
      <c r="L80">
        <v>571.60971800000004</v>
      </c>
      <c r="M80">
        <v>44.477400000000003</v>
      </c>
      <c r="N80">
        <v>114.215062</v>
      </c>
      <c r="O80">
        <v>119.572293</v>
      </c>
      <c r="P80">
        <v>121.104225</v>
      </c>
      <c r="Q80">
        <v>20.921492000000001</v>
      </c>
      <c r="R80">
        <v>40.641708000000001</v>
      </c>
      <c r="S80">
        <v>25.300871999999998</v>
      </c>
      <c r="T80">
        <v>0</v>
      </c>
      <c r="U80">
        <v>337.42392799999999</v>
      </c>
      <c r="V80">
        <v>19.874243</v>
      </c>
      <c r="W80">
        <v>28.171597999999999</v>
      </c>
      <c r="X80">
        <v>141.43803500000001</v>
      </c>
      <c r="Y80">
        <v>0</v>
      </c>
      <c r="Z80">
        <v>19.010608000000001</v>
      </c>
      <c r="AA80">
        <v>40.752979000000003</v>
      </c>
      <c r="AB80">
        <v>38.202334999999998</v>
      </c>
      <c r="AC80">
        <v>28.100829000000001</v>
      </c>
      <c r="AD80">
        <v>35.334533</v>
      </c>
      <c r="AE80">
        <v>50.365628000000001</v>
      </c>
      <c r="AF80">
        <v>29.172920000000001</v>
      </c>
      <c r="AG80">
        <v>38.104754999999997</v>
      </c>
      <c r="AH80">
        <v>135.69996699999999</v>
      </c>
      <c r="AI80">
        <v>47.265166000000001</v>
      </c>
      <c r="AJ80">
        <v>0</v>
      </c>
      <c r="AK80">
        <v>49.079844000000001</v>
      </c>
      <c r="AL80">
        <v>80.894722000000002</v>
      </c>
      <c r="AM80">
        <v>15.311866999999999</v>
      </c>
      <c r="AN80">
        <v>0.73987199999999997</v>
      </c>
      <c r="AO80">
        <v>25.584174000000001</v>
      </c>
      <c r="AP80">
        <v>9.1656320000000004</v>
      </c>
      <c r="AQ80">
        <v>60.183723999999998</v>
      </c>
      <c r="AR80">
        <v>14.944406000000001</v>
      </c>
      <c r="AS80">
        <v>15.347951999999999</v>
      </c>
      <c r="AT80">
        <v>9.5626420000000003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66.650000000000006</v>
      </c>
      <c r="BA80">
        <f t="shared" si="4"/>
        <v>2600.9659470000001</v>
      </c>
      <c r="BD80">
        <v>21.1</v>
      </c>
      <c r="BE80">
        <v>3.46</v>
      </c>
      <c r="BF80">
        <v>0.76</v>
      </c>
      <c r="BG80">
        <v>1.86</v>
      </c>
      <c r="BH80">
        <v>5.09</v>
      </c>
      <c r="BI80">
        <v>6.57</v>
      </c>
      <c r="BJ80">
        <v>1.55</v>
      </c>
      <c r="BK80">
        <v>2.48</v>
      </c>
      <c r="BL80">
        <v>0.78</v>
      </c>
      <c r="BM80">
        <v>0</v>
      </c>
      <c r="BN80">
        <v>0.47</v>
      </c>
      <c r="BO80">
        <v>13.63</v>
      </c>
      <c r="BP80">
        <v>3.61</v>
      </c>
      <c r="BQ80">
        <v>4.1399999999999997</v>
      </c>
      <c r="BR80">
        <v>0.95</v>
      </c>
      <c r="BS80">
        <v>0.2</v>
      </c>
      <c r="BT80">
        <v>0</v>
      </c>
      <c r="BU80">
        <v>0</v>
      </c>
      <c r="BV80">
        <v>0</v>
      </c>
      <c r="BW80">
        <f t="shared" si="5"/>
        <v>66.650000000000006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206.74081799999999</v>
      </c>
      <c r="L81">
        <v>571.60971800000004</v>
      </c>
      <c r="M81">
        <v>44.477400000000003</v>
      </c>
      <c r="N81">
        <v>114.215062</v>
      </c>
      <c r="O81">
        <v>119.572293</v>
      </c>
      <c r="P81">
        <v>123.27975000000001</v>
      </c>
      <c r="Q81">
        <v>20.921492000000001</v>
      </c>
      <c r="R81">
        <v>40.641708000000001</v>
      </c>
      <c r="S81">
        <v>25.300871999999998</v>
      </c>
      <c r="T81">
        <v>0</v>
      </c>
      <c r="U81">
        <v>337.42392799999999</v>
      </c>
      <c r="V81">
        <v>19.579725</v>
      </c>
      <c r="W81">
        <v>27.761438999999999</v>
      </c>
      <c r="X81">
        <v>139.36809600000001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35.334533</v>
      </c>
      <c r="AE81">
        <v>50.365628000000001</v>
      </c>
      <c r="AF81">
        <v>29.172920000000001</v>
      </c>
      <c r="AG81">
        <v>38.104754999999997</v>
      </c>
      <c r="AH81">
        <v>135.69996699999999</v>
      </c>
      <c r="AI81">
        <v>47.265166000000001</v>
      </c>
      <c r="AJ81">
        <v>0</v>
      </c>
      <c r="AK81">
        <v>49.079844000000001</v>
      </c>
      <c r="AL81">
        <v>80.894722000000002</v>
      </c>
      <c r="AM81">
        <v>15.311866999999999</v>
      </c>
      <c r="AN81">
        <v>0.73987199999999997</v>
      </c>
      <c r="AO81">
        <v>25.584174000000001</v>
      </c>
      <c r="AP81">
        <v>9.1656320000000004</v>
      </c>
      <c r="AQ81">
        <v>60.183723999999998</v>
      </c>
      <c r="AR81">
        <v>51.237965000000003</v>
      </c>
      <c r="AS81">
        <v>31.086106000000001</v>
      </c>
      <c r="AT81">
        <v>9.5626420000000003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66.650000000000006</v>
      </c>
      <c r="BA81">
        <f t="shared" si="4"/>
        <v>2652.3985690000004</v>
      </c>
      <c r="BD81">
        <v>21.1</v>
      </c>
      <c r="BE81">
        <v>3.46</v>
      </c>
      <c r="BF81">
        <v>0.76</v>
      </c>
      <c r="BG81">
        <v>1.86</v>
      </c>
      <c r="BH81">
        <v>5.09</v>
      </c>
      <c r="BI81">
        <v>6.57</v>
      </c>
      <c r="BJ81">
        <v>1.55</v>
      </c>
      <c r="BK81">
        <v>2.48</v>
      </c>
      <c r="BL81">
        <v>0.78</v>
      </c>
      <c r="BM81">
        <v>0</v>
      </c>
      <c r="BN81">
        <v>0.47</v>
      </c>
      <c r="BO81">
        <v>13.63</v>
      </c>
      <c r="BP81">
        <v>3.61</v>
      </c>
      <c r="BQ81">
        <v>4.1399999999999997</v>
      </c>
      <c r="BR81">
        <v>0.95</v>
      </c>
      <c r="BS81">
        <v>0.2</v>
      </c>
      <c r="BT81">
        <v>0</v>
      </c>
      <c r="BU81">
        <v>0</v>
      </c>
      <c r="BV81">
        <v>0</v>
      </c>
      <c r="BW81">
        <f t="shared" si="5"/>
        <v>66.650000000000006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147.96741399999999</v>
      </c>
      <c r="L82">
        <v>571.60971800000004</v>
      </c>
      <c r="M82">
        <v>44.477400000000003</v>
      </c>
      <c r="N82">
        <v>114.215062</v>
      </c>
      <c r="O82">
        <v>119.572293</v>
      </c>
      <c r="P82">
        <v>123.27975000000001</v>
      </c>
      <c r="Q82">
        <v>20.921492000000001</v>
      </c>
      <c r="R82">
        <v>40.641708000000001</v>
      </c>
      <c r="S82">
        <v>25.300871999999998</v>
      </c>
      <c r="T82">
        <v>0</v>
      </c>
      <c r="U82">
        <v>337.42392799999999</v>
      </c>
      <c r="V82">
        <v>19.579725</v>
      </c>
      <c r="W82">
        <v>27.761438999999999</v>
      </c>
      <c r="X82">
        <v>139.36809600000001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35.334533</v>
      </c>
      <c r="AE82">
        <v>50.365628000000001</v>
      </c>
      <c r="AF82">
        <v>29.172920000000001</v>
      </c>
      <c r="AG82">
        <v>38.104754999999997</v>
      </c>
      <c r="AH82">
        <v>135.69996699999999</v>
      </c>
      <c r="AI82">
        <v>47.265166000000001</v>
      </c>
      <c r="AJ82">
        <v>0</v>
      </c>
      <c r="AK82">
        <v>49.079844000000001</v>
      </c>
      <c r="AL82">
        <v>80.894722000000002</v>
      </c>
      <c r="AM82">
        <v>15.311866999999999</v>
      </c>
      <c r="AN82">
        <v>0.73987199999999997</v>
      </c>
      <c r="AO82">
        <v>25.584174000000001</v>
      </c>
      <c r="AP82">
        <v>9.1656320000000004</v>
      </c>
      <c r="AQ82">
        <v>60.183723999999998</v>
      </c>
      <c r="AR82">
        <v>51.237965000000003</v>
      </c>
      <c r="AS82">
        <v>31.086106000000001</v>
      </c>
      <c r="AT82">
        <v>9.5626420000000003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66.650000000000006</v>
      </c>
      <c r="BA82">
        <f t="shared" si="4"/>
        <v>2593.6251650000004</v>
      </c>
      <c r="BD82">
        <v>21.1</v>
      </c>
      <c r="BE82">
        <v>3.46</v>
      </c>
      <c r="BF82">
        <v>0.76</v>
      </c>
      <c r="BG82">
        <v>1.86</v>
      </c>
      <c r="BH82">
        <v>5.09</v>
      </c>
      <c r="BI82">
        <v>6.57</v>
      </c>
      <c r="BJ82">
        <v>1.55</v>
      </c>
      <c r="BK82">
        <v>2.48</v>
      </c>
      <c r="BL82">
        <v>0.78</v>
      </c>
      <c r="BM82">
        <v>0</v>
      </c>
      <c r="BN82">
        <v>0.47</v>
      </c>
      <c r="BO82">
        <v>13.63</v>
      </c>
      <c r="BP82">
        <v>3.61</v>
      </c>
      <c r="BQ82">
        <v>4.1399999999999997</v>
      </c>
      <c r="BR82">
        <v>0.95</v>
      </c>
      <c r="BS82">
        <v>0.2</v>
      </c>
      <c r="BT82">
        <v>0</v>
      </c>
      <c r="BU82">
        <v>0</v>
      </c>
      <c r="BV82">
        <v>0</v>
      </c>
      <c r="BW82">
        <f t="shared" si="5"/>
        <v>66.650000000000006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111.186538</v>
      </c>
      <c r="L83">
        <v>526.62015099999996</v>
      </c>
      <c r="M83">
        <v>44.477400000000003</v>
      </c>
      <c r="N83">
        <v>114.215062</v>
      </c>
      <c r="O83">
        <v>119.572293</v>
      </c>
      <c r="P83">
        <v>121.104225</v>
      </c>
      <c r="Q83">
        <v>7.4493840000000002</v>
      </c>
      <c r="R83">
        <v>15.436849</v>
      </c>
      <c r="S83">
        <v>9.7042920000000006</v>
      </c>
      <c r="T83">
        <v>0</v>
      </c>
      <c r="U83">
        <v>337.42392799999999</v>
      </c>
      <c r="V83">
        <v>11.071005</v>
      </c>
      <c r="W83">
        <v>20.635386</v>
      </c>
      <c r="X83">
        <v>141.43803500000001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35.334533</v>
      </c>
      <c r="AE83">
        <v>50.365628000000001</v>
      </c>
      <c r="AF83">
        <v>29.172920000000001</v>
      </c>
      <c r="AG83">
        <v>38.104754999999997</v>
      </c>
      <c r="AH83">
        <v>135.69996699999999</v>
      </c>
      <c r="AI83">
        <v>47.265166000000001</v>
      </c>
      <c r="AJ83">
        <v>0</v>
      </c>
      <c r="AK83">
        <v>49.079844000000001</v>
      </c>
      <c r="AL83">
        <v>80.894722000000002</v>
      </c>
      <c r="AM83">
        <v>15.311866999999999</v>
      </c>
      <c r="AN83">
        <v>0.73987199999999997</v>
      </c>
      <c r="AO83">
        <v>25.584174000000001</v>
      </c>
      <c r="AP83">
        <v>9.1656320000000004</v>
      </c>
      <c r="AQ83">
        <v>60.183723999999998</v>
      </c>
      <c r="AR83">
        <v>14.944406000000001</v>
      </c>
      <c r="AS83">
        <v>15.347951999999999</v>
      </c>
      <c r="AT83">
        <v>9.5626420000000003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66.33</v>
      </c>
      <c r="BA83">
        <f t="shared" si="4"/>
        <v>2389.4891029999999</v>
      </c>
      <c r="BD83">
        <v>21.1</v>
      </c>
      <c r="BE83">
        <v>3.46</v>
      </c>
      <c r="BF83">
        <v>0.76</v>
      </c>
      <c r="BG83">
        <v>1.86</v>
      </c>
      <c r="BH83">
        <v>5.09</v>
      </c>
      <c r="BI83">
        <v>6.57</v>
      </c>
      <c r="BJ83">
        <v>1.55</v>
      </c>
      <c r="BK83">
        <v>2.48</v>
      </c>
      <c r="BL83">
        <v>0.78</v>
      </c>
      <c r="BM83">
        <v>0</v>
      </c>
      <c r="BN83">
        <v>0.47</v>
      </c>
      <c r="BO83">
        <v>13.31</v>
      </c>
      <c r="BP83">
        <v>3.61</v>
      </c>
      <c r="BQ83">
        <v>4.1399999999999997</v>
      </c>
      <c r="BR83">
        <v>0.95</v>
      </c>
      <c r="BS83">
        <v>0.2</v>
      </c>
      <c r="BT83">
        <v>0</v>
      </c>
      <c r="BU83">
        <v>0</v>
      </c>
      <c r="BV83">
        <v>0</v>
      </c>
      <c r="BW83">
        <f t="shared" si="5"/>
        <v>66.33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111.186538</v>
      </c>
      <c r="L84">
        <v>526.62015099999996</v>
      </c>
      <c r="M84">
        <v>44.477400000000003</v>
      </c>
      <c r="N84">
        <v>114.215062</v>
      </c>
      <c r="O84">
        <v>119.572293</v>
      </c>
      <c r="P84">
        <v>121.104225</v>
      </c>
      <c r="Q84">
        <v>7.4493840000000002</v>
      </c>
      <c r="R84">
        <v>15.436849</v>
      </c>
      <c r="S84">
        <v>9.7042920000000006</v>
      </c>
      <c r="T84">
        <v>0</v>
      </c>
      <c r="U84">
        <v>337.42392799999999</v>
      </c>
      <c r="V84">
        <v>11.071005</v>
      </c>
      <c r="W84">
        <v>20.635386</v>
      </c>
      <c r="X84">
        <v>141.43803500000001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35.334533</v>
      </c>
      <c r="AE84">
        <v>50.365628000000001</v>
      </c>
      <c r="AF84">
        <v>29.172920000000001</v>
      </c>
      <c r="AG84">
        <v>38.104754999999997</v>
      </c>
      <c r="AH84">
        <v>135.69996699999999</v>
      </c>
      <c r="AI84">
        <v>47.265166000000001</v>
      </c>
      <c r="AJ84">
        <v>0</v>
      </c>
      <c r="AK84">
        <v>49.079844000000001</v>
      </c>
      <c r="AL84">
        <v>80.894722000000002</v>
      </c>
      <c r="AM84">
        <v>15.311866999999999</v>
      </c>
      <c r="AN84">
        <v>0.73987199999999997</v>
      </c>
      <c r="AO84">
        <v>25.584174000000001</v>
      </c>
      <c r="AP84">
        <v>9.1656320000000004</v>
      </c>
      <c r="AQ84">
        <v>60.183723999999998</v>
      </c>
      <c r="AR84">
        <v>14.944406000000001</v>
      </c>
      <c r="AS84">
        <v>15.347951999999999</v>
      </c>
      <c r="AT84">
        <v>9.5626420000000003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66.33</v>
      </c>
      <c r="BA84">
        <f t="shared" si="4"/>
        <v>2389.4891029999999</v>
      </c>
      <c r="BD84">
        <v>21.1</v>
      </c>
      <c r="BE84">
        <v>3.46</v>
      </c>
      <c r="BF84">
        <v>0.76</v>
      </c>
      <c r="BG84">
        <v>1.86</v>
      </c>
      <c r="BH84">
        <v>5.09</v>
      </c>
      <c r="BI84">
        <v>6.57</v>
      </c>
      <c r="BJ84">
        <v>1.55</v>
      </c>
      <c r="BK84">
        <v>2.48</v>
      </c>
      <c r="BL84">
        <v>0.78</v>
      </c>
      <c r="BM84">
        <v>0</v>
      </c>
      <c r="BN84">
        <v>0.47</v>
      </c>
      <c r="BO84">
        <v>13.31</v>
      </c>
      <c r="BP84">
        <v>3.61</v>
      </c>
      <c r="BQ84">
        <v>4.1399999999999997</v>
      </c>
      <c r="BR84">
        <v>0.95</v>
      </c>
      <c r="BS84">
        <v>0.2</v>
      </c>
      <c r="BT84">
        <v>0</v>
      </c>
      <c r="BU84">
        <v>0</v>
      </c>
      <c r="BV84">
        <v>0</v>
      </c>
      <c r="BW84">
        <f t="shared" si="5"/>
        <v>66.33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111.186538</v>
      </c>
      <c r="L85">
        <v>526.62015099999996</v>
      </c>
      <c r="M85">
        <v>44.477400000000003</v>
      </c>
      <c r="N85">
        <v>114.215062</v>
      </c>
      <c r="O85">
        <v>119.572293</v>
      </c>
      <c r="P85">
        <v>121.104225</v>
      </c>
      <c r="Q85">
        <v>7.4493840000000002</v>
      </c>
      <c r="R85">
        <v>15.436849</v>
      </c>
      <c r="S85">
        <v>9.7042920000000006</v>
      </c>
      <c r="T85">
        <v>0</v>
      </c>
      <c r="U85">
        <v>337.42392799999999</v>
      </c>
      <c r="V85">
        <v>11.071005</v>
      </c>
      <c r="W85">
        <v>20.635386</v>
      </c>
      <c r="X85">
        <v>141.43803500000001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35.334533</v>
      </c>
      <c r="AE85">
        <v>50.365628000000001</v>
      </c>
      <c r="AF85">
        <v>29.172920000000001</v>
      </c>
      <c r="AG85">
        <v>38.104754999999997</v>
      </c>
      <c r="AH85">
        <v>135.69996699999999</v>
      </c>
      <c r="AI85">
        <v>47.265166000000001</v>
      </c>
      <c r="AJ85">
        <v>0</v>
      </c>
      <c r="AK85">
        <v>49.079844000000001</v>
      </c>
      <c r="AL85">
        <v>56.17689</v>
      </c>
      <c r="AM85">
        <v>15.311866999999999</v>
      </c>
      <c r="AN85">
        <v>0.73987199999999997</v>
      </c>
      <c r="AO85">
        <v>25.584174000000001</v>
      </c>
      <c r="AP85">
        <v>9.1656320000000004</v>
      </c>
      <c r="AQ85">
        <v>60.183723999999998</v>
      </c>
      <c r="AR85">
        <v>14.944406000000001</v>
      </c>
      <c r="AS85">
        <v>15.347951999999999</v>
      </c>
      <c r="AT85">
        <v>9.5626420000000003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66.33</v>
      </c>
      <c r="BA85">
        <f t="shared" si="4"/>
        <v>2364.7712710000001</v>
      </c>
      <c r="BD85">
        <v>21.1</v>
      </c>
      <c r="BE85">
        <v>3.46</v>
      </c>
      <c r="BF85">
        <v>0.76</v>
      </c>
      <c r="BG85">
        <v>1.86</v>
      </c>
      <c r="BH85">
        <v>5.09</v>
      </c>
      <c r="BI85">
        <v>6.57</v>
      </c>
      <c r="BJ85">
        <v>1.55</v>
      </c>
      <c r="BK85">
        <v>2.48</v>
      </c>
      <c r="BL85">
        <v>0.78</v>
      </c>
      <c r="BM85">
        <v>0</v>
      </c>
      <c r="BN85">
        <v>0.47</v>
      </c>
      <c r="BO85">
        <v>13.31</v>
      </c>
      <c r="BP85">
        <v>3.61</v>
      </c>
      <c r="BQ85">
        <v>4.1399999999999997</v>
      </c>
      <c r="BR85">
        <v>0.95</v>
      </c>
      <c r="BS85">
        <v>0.2</v>
      </c>
      <c r="BT85">
        <v>0</v>
      </c>
      <c r="BU85">
        <v>0</v>
      </c>
      <c r="BV85">
        <v>0</v>
      </c>
      <c r="BW85">
        <f t="shared" si="5"/>
        <v>66.33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111.186538</v>
      </c>
      <c r="L86">
        <v>526.62015099999996</v>
      </c>
      <c r="M86">
        <v>44.477400000000003</v>
      </c>
      <c r="N86">
        <v>114.215062</v>
      </c>
      <c r="O86">
        <v>119.572293</v>
      </c>
      <c r="P86">
        <v>121.104225</v>
      </c>
      <c r="Q86">
        <v>7.4493840000000002</v>
      </c>
      <c r="R86">
        <v>15.436849</v>
      </c>
      <c r="S86">
        <v>9.7042920000000006</v>
      </c>
      <c r="T86">
        <v>0</v>
      </c>
      <c r="U86">
        <v>337.42392799999999</v>
      </c>
      <c r="V86">
        <v>11.071005</v>
      </c>
      <c r="W86">
        <v>20.635386</v>
      </c>
      <c r="X86">
        <v>141.43803500000001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35.334533</v>
      </c>
      <c r="AE86">
        <v>50.365628000000001</v>
      </c>
      <c r="AF86">
        <v>29.172920000000001</v>
      </c>
      <c r="AG86">
        <v>38.104754999999997</v>
      </c>
      <c r="AH86">
        <v>135.69996699999999</v>
      </c>
      <c r="AI86">
        <v>13.539501</v>
      </c>
      <c r="AJ86">
        <v>0</v>
      </c>
      <c r="AK86">
        <v>49.079844000000001</v>
      </c>
      <c r="AL86">
        <v>56.17689</v>
      </c>
      <c r="AM86">
        <v>15.311866999999999</v>
      </c>
      <c r="AN86">
        <v>0.73987199999999997</v>
      </c>
      <c r="AO86">
        <v>25.584174000000001</v>
      </c>
      <c r="AP86">
        <v>9.1656320000000004</v>
      </c>
      <c r="AQ86">
        <v>60.183723999999998</v>
      </c>
      <c r="AR86">
        <v>14.944406000000001</v>
      </c>
      <c r="AS86">
        <v>15.347951999999999</v>
      </c>
      <c r="AT86">
        <v>9.5626420000000003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66.33</v>
      </c>
      <c r="BA86">
        <f t="shared" si="4"/>
        <v>2331.0456060000001</v>
      </c>
      <c r="BD86">
        <v>21.1</v>
      </c>
      <c r="BE86">
        <v>3.46</v>
      </c>
      <c r="BF86">
        <v>0.76</v>
      </c>
      <c r="BG86">
        <v>1.86</v>
      </c>
      <c r="BH86">
        <v>5.09</v>
      </c>
      <c r="BI86">
        <v>6.57</v>
      </c>
      <c r="BJ86">
        <v>1.55</v>
      </c>
      <c r="BK86">
        <v>2.48</v>
      </c>
      <c r="BL86">
        <v>0.78</v>
      </c>
      <c r="BM86">
        <v>0</v>
      </c>
      <c r="BN86">
        <v>0.47</v>
      </c>
      <c r="BO86">
        <v>13.31</v>
      </c>
      <c r="BP86">
        <v>3.61</v>
      </c>
      <c r="BQ86">
        <v>4.1399999999999997</v>
      </c>
      <c r="BR86">
        <v>0.95</v>
      </c>
      <c r="BS86">
        <v>0.2</v>
      </c>
      <c r="BT86">
        <v>0</v>
      </c>
      <c r="BU86">
        <v>0</v>
      </c>
      <c r="BV86">
        <v>0</v>
      </c>
      <c r="BW86">
        <f t="shared" si="5"/>
        <v>66.33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111.186538</v>
      </c>
      <c r="L87">
        <v>526.987573</v>
      </c>
      <c r="M87">
        <v>44.477400000000003</v>
      </c>
      <c r="N87">
        <v>114.215062</v>
      </c>
      <c r="O87">
        <v>119.572293</v>
      </c>
      <c r="P87">
        <v>121.104225</v>
      </c>
      <c r="Q87">
        <v>10.795261</v>
      </c>
      <c r="R87">
        <v>21.705819000000002</v>
      </c>
      <c r="S87">
        <v>13.743994000000001</v>
      </c>
      <c r="T87">
        <v>0</v>
      </c>
      <c r="U87">
        <v>337.42392799999999</v>
      </c>
      <c r="V87">
        <v>10.983984</v>
      </c>
      <c r="W87">
        <v>20.960652</v>
      </c>
      <c r="X87">
        <v>93.295310999999998</v>
      </c>
      <c r="Y87">
        <v>0</v>
      </c>
      <c r="Z87">
        <v>3.1907700000000001</v>
      </c>
      <c r="AA87">
        <v>40.752979000000003</v>
      </c>
      <c r="AB87">
        <v>38.202334999999998</v>
      </c>
      <c r="AC87">
        <v>28.100829000000001</v>
      </c>
      <c r="AD87">
        <v>35.334533</v>
      </c>
      <c r="AE87">
        <v>47.800206000000003</v>
      </c>
      <c r="AF87">
        <v>27.647538999999998</v>
      </c>
      <c r="AG87">
        <v>38.104754999999997</v>
      </c>
      <c r="AH87">
        <v>135.69996699999999</v>
      </c>
      <c r="AI87">
        <v>13.539501</v>
      </c>
      <c r="AJ87">
        <v>0</v>
      </c>
      <c r="AK87">
        <v>49.079844000000001</v>
      </c>
      <c r="AL87">
        <v>46.065049999999999</v>
      </c>
      <c r="AM87">
        <v>10.182134</v>
      </c>
      <c r="AN87">
        <v>0.73987199999999997</v>
      </c>
      <c r="AO87">
        <v>21.888681999999999</v>
      </c>
      <c r="AP87">
        <v>9.1656320000000004</v>
      </c>
      <c r="AQ87">
        <v>60.183723999999998</v>
      </c>
      <c r="AR87">
        <v>14.944406000000001</v>
      </c>
      <c r="AS87">
        <v>15.347951999999999</v>
      </c>
      <c r="AT87">
        <v>9.5626420000000003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66.27</v>
      </c>
      <c r="BA87">
        <f t="shared" si="4"/>
        <v>2258.255392</v>
      </c>
      <c r="BD87">
        <v>21.1</v>
      </c>
      <c r="BE87">
        <v>3.46</v>
      </c>
      <c r="BF87">
        <v>0.76</v>
      </c>
      <c r="BG87">
        <v>1.86</v>
      </c>
      <c r="BH87">
        <v>5.09</v>
      </c>
      <c r="BI87">
        <v>6.57</v>
      </c>
      <c r="BJ87">
        <v>1.55</v>
      </c>
      <c r="BK87">
        <v>2.48</v>
      </c>
      <c r="BL87">
        <v>0.78</v>
      </c>
      <c r="BM87">
        <v>0</v>
      </c>
      <c r="BN87">
        <v>0.47</v>
      </c>
      <c r="BO87">
        <v>13.31</v>
      </c>
      <c r="BP87">
        <v>3.61</v>
      </c>
      <c r="BQ87">
        <v>4.1399999999999997</v>
      </c>
      <c r="BR87">
        <v>0.89</v>
      </c>
      <c r="BS87">
        <v>0.2</v>
      </c>
      <c r="BT87">
        <v>0</v>
      </c>
      <c r="BU87">
        <v>0</v>
      </c>
      <c r="BV87">
        <v>0</v>
      </c>
      <c r="BW87">
        <f t="shared" si="5"/>
        <v>66.27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111.67147799999999</v>
      </c>
      <c r="L88">
        <v>526.987573</v>
      </c>
      <c r="M88">
        <v>44.477400000000003</v>
      </c>
      <c r="N88">
        <v>114.215062</v>
      </c>
      <c r="O88">
        <v>119.572293</v>
      </c>
      <c r="P88">
        <v>121.104225</v>
      </c>
      <c r="Q88">
        <v>10.795261</v>
      </c>
      <c r="R88">
        <v>21.705819000000002</v>
      </c>
      <c r="S88">
        <v>13.743994000000001</v>
      </c>
      <c r="T88">
        <v>0</v>
      </c>
      <c r="U88">
        <v>337.42392799999999</v>
      </c>
      <c r="V88">
        <v>10.983984</v>
      </c>
      <c r="W88">
        <v>20.960652</v>
      </c>
      <c r="X88">
        <v>93.295310999999998</v>
      </c>
      <c r="Y88">
        <v>0</v>
      </c>
      <c r="Z88">
        <v>3.1907700000000001</v>
      </c>
      <c r="AA88">
        <v>40.752979000000003</v>
      </c>
      <c r="AB88">
        <v>38.202334999999998</v>
      </c>
      <c r="AC88">
        <v>28.100829000000001</v>
      </c>
      <c r="AD88">
        <v>35.334533</v>
      </c>
      <c r="AE88">
        <v>47.800206000000003</v>
      </c>
      <c r="AF88">
        <v>27.647538999999998</v>
      </c>
      <c r="AG88">
        <v>38.104754999999997</v>
      </c>
      <c r="AH88">
        <v>135.69996699999999</v>
      </c>
      <c r="AI88">
        <v>13.539501</v>
      </c>
      <c r="AJ88">
        <v>0</v>
      </c>
      <c r="AK88">
        <v>49.079844000000001</v>
      </c>
      <c r="AL88">
        <v>46.065049999999999</v>
      </c>
      <c r="AM88">
        <v>10.182134</v>
      </c>
      <c r="AN88">
        <v>0.73987199999999997</v>
      </c>
      <c r="AO88">
        <v>21.888681999999999</v>
      </c>
      <c r="AP88">
        <v>9.1656320000000004</v>
      </c>
      <c r="AQ88">
        <v>60.183723999999998</v>
      </c>
      <c r="AR88">
        <v>21.349152</v>
      </c>
      <c r="AS88">
        <v>15.347951999999999</v>
      </c>
      <c r="AT88">
        <v>9.5626420000000003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66.27</v>
      </c>
      <c r="BA88">
        <f t="shared" si="4"/>
        <v>2265.145078</v>
      </c>
      <c r="BD88">
        <v>21.1</v>
      </c>
      <c r="BE88">
        <v>3.46</v>
      </c>
      <c r="BF88">
        <v>0.76</v>
      </c>
      <c r="BG88">
        <v>1.86</v>
      </c>
      <c r="BH88">
        <v>5.09</v>
      </c>
      <c r="BI88">
        <v>6.57</v>
      </c>
      <c r="BJ88">
        <v>1.55</v>
      </c>
      <c r="BK88">
        <v>2.48</v>
      </c>
      <c r="BL88">
        <v>0.78</v>
      </c>
      <c r="BM88">
        <v>0</v>
      </c>
      <c r="BN88">
        <v>0.47</v>
      </c>
      <c r="BO88">
        <v>13.31</v>
      </c>
      <c r="BP88">
        <v>3.61</v>
      </c>
      <c r="BQ88">
        <v>4.1399999999999997</v>
      </c>
      <c r="BR88">
        <v>0.89</v>
      </c>
      <c r="BS88">
        <v>0.2</v>
      </c>
      <c r="BT88">
        <v>0</v>
      </c>
      <c r="BU88">
        <v>0</v>
      </c>
      <c r="BV88">
        <v>0</v>
      </c>
      <c r="BW88">
        <f t="shared" si="5"/>
        <v>66.27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111.662368</v>
      </c>
      <c r="L89">
        <v>419.73129</v>
      </c>
      <c r="M89">
        <v>44.477400000000003</v>
      </c>
      <c r="N89">
        <v>114.215062</v>
      </c>
      <c r="O89">
        <v>119.572293</v>
      </c>
      <c r="P89">
        <v>124.004925</v>
      </c>
      <c r="Q89">
        <v>10.795261</v>
      </c>
      <c r="R89">
        <v>22.004218000000002</v>
      </c>
      <c r="S89">
        <v>13.743994000000001</v>
      </c>
      <c r="T89">
        <v>0</v>
      </c>
      <c r="U89">
        <v>337.42392799999999</v>
      </c>
      <c r="V89">
        <v>5.3603969999999999</v>
      </c>
      <c r="W89">
        <v>17.524289</v>
      </c>
      <c r="X89">
        <v>72.768023999999997</v>
      </c>
      <c r="Y89">
        <v>0</v>
      </c>
      <c r="Z89">
        <v>0</v>
      </c>
      <c r="AA89">
        <v>40.752979000000003</v>
      </c>
      <c r="AB89">
        <v>38.202334999999998</v>
      </c>
      <c r="AC89">
        <v>28.100829000000001</v>
      </c>
      <c r="AD89">
        <v>35.334533</v>
      </c>
      <c r="AE89">
        <v>47.800206000000003</v>
      </c>
      <c r="AF89">
        <v>27.647538999999998</v>
      </c>
      <c r="AG89">
        <v>38.104754999999997</v>
      </c>
      <c r="AH89">
        <v>135.69996699999999</v>
      </c>
      <c r="AI89">
        <v>13.539501</v>
      </c>
      <c r="AJ89">
        <v>0</v>
      </c>
      <c r="AK89">
        <v>49.079844000000001</v>
      </c>
      <c r="AL89">
        <v>46.065049999999999</v>
      </c>
      <c r="AM89">
        <v>10.182134</v>
      </c>
      <c r="AN89">
        <v>0.73987199999999997</v>
      </c>
      <c r="AO89">
        <v>21.888681999999999</v>
      </c>
      <c r="AP89">
        <v>9.1656320000000004</v>
      </c>
      <c r="AQ89">
        <v>60.183723999999998</v>
      </c>
      <c r="AR89">
        <v>21.349152</v>
      </c>
      <c r="AS89">
        <v>15.347951999999999</v>
      </c>
      <c r="AT89">
        <v>9.5626420000000003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66.27</v>
      </c>
      <c r="BA89">
        <f t="shared" si="4"/>
        <v>2128.3007769999999</v>
      </c>
      <c r="BD89">
        <v>21.1</v>
      </c>
      <c r="BE89">
        <v>3.46</v>
      </c>
      <c r="BF89">
        <v>0.76</v>
      </c>
      <c r="BG89">
        <v>1.86</v>
      </c>
      <c r="BH89">
        <v>5.09</v>
      </c>
      <c r="BI89">
        <v>6.57</v>
      </c>
      <c r="BJ89">
        <v>1.55</v>
      </c>
      <c r="BK89">
        <v>2.48</v>
      </c>
      <c r="BL89">
        <v>0.78</v>
      </c>
      <c r="BM89">
        <v>0</v>
      </c>
      <c r="BN89">
        <v>0.47</v>
      </c>
      <c r="BO89">
        <v>13.31</v>
      </c>
      <c r="BP89">
        <v>3.61</v>
      </c>
      <c r="BQ89">
        <v>4.1399999999999997</v>
      </c>
      <c r="BR89">
        <v>0.89</v>
      </c>
      <c r="BS89">
        <v>0.2</v>
      </c>
      <c r="BT89">
        <v>0</v>
      </c>
      <c r="BU89">
        <v>0</v>
      </c>
      <c r="BV89">
        <v>0</v>
      </c>
      <c r="BW89">
        <f t="shared" si="5"/>
        <v>66.27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112.749365</v>
      </c>
      <c r="L90">
        <v>352.04829000000001</v>
      </c>
      <c r="M90">
        <v>44.477400000000003</v>
      </c>
      <c r="N90">
        <v>114.215062</v>
      </c>
      <c r="O90">
        <v>119.572293</v>
      </c>
      <c r="P90">
        <v>124.004925</v>
      </c>
      <c r="Q90">
        <v>10.795261</v>
      </c>
      <c r="R90">
        <v>22.004218000000002</v>
      </c>
      <c r="S90">
        <v>13.743994000000001</v>
      </c>
      <c r="T90">
        <v>0</v>
      </c>
      <c r="U90">
        <v>337.42392799999999</v>
      </c>
      <c r="V90">
        <v>5.3603969999999999</v>
      </c>
      <c r="W90">
        <v>17.524289</v>
      </c>
      <c r="X90">
        <v>72.768023999999997</v>
      </c>
      <c r="Y90">
        <v>0</v>
      </c>
      <c r="Z90">
        <v>0</v>
      </c>
      <c r="AA90">
        <v>40.752979000000003</v>
      </c>
      <c r="AB90">
        <v>38.202334999999998</v>
      </c>
      <c r="AC90">
        <v>28.100829000000001</v>
      </c>
      <c r="AD90">
        <v>35.334533</v>
      </c>
      <c r="AE90">
        <v>47.800206000000003</v>
      </c>
      <c r="AF90">
        <v>27.647538999999998</v>
      </c>
      <c r="AG90">
        <v>38.104754999999997</v>
      </c>
      <c r="AH90">
        <v>135.69996699999999</v>
      </c>
      <c r="AI90">
        <v>13.539501</v>
      </c>
      <c r="AJ90">
        <v>0</v>
      </c>
      <c r="AK90">
        <v>49.079844000000001</v>
      </c>
      <c r="AL90">
        <v>46.065049999999999</v>
      </c>
      <c r="AM90">
        <v>10.182134</v>
      </c>
      <c r="AN90">
        <v>0.73987199999999997</v>
      </c>
      <c r="AO90">
        <v>21.888681999999999</v>
      </c>
      <c r="AP90">
        <v>9.1656320000000004</v>
      </c>
      <c r="AQ90">
        <v>60.183723999999998</v>
      </c>
      <c r="AR90">
        <v>21.349152</v>
      </c>
      <c r="AS90">
        <v>15.347951999999999</v>
      </c>
      <c r="AT90">
        <v>9.5626420000000003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66.27</v>
      </c>
      <c r="BA90">
        <f t="shared" si="4"/>
        <v>2061.7047740000003</v>
      </c>
      <c r="BD90">
        <v>21.1</v>
      </c>
      <c r="BE90">
        <v>3.46</v>
      </c>
      <c r="BF90">
        <v>0.76</v>
      </c>
      <c r="BG90">
        <v>1.86</v>
      </c>
      <c r="BH90">
        <v>5.09</v>
      </c>
      <c r="BI90">
        <v>6.57</v>
      </c>
      <c r="BJ90">
        <v>1.55</v>
      </c>
      <c r="BK90">
        <v>2.48</v>
      </c>
      <c r="BL90">
        <v>0.78</v>
      </c>
      <c r="BM90">
        <v>0</v>
      </c>
      <c r="BN90">
        <v>0.47</v>
      </c>
      <c r="BO90">
        <v>13.31</v>
      </c>
      <c r="BP90">
        <v>3.61</v>
      </c>
      <c r="BQ90">
        <v>4.1399999999999997</v>
      </c>
      <c r="BR90">
        <v>0.89</v>
      </c>
      <c r="BS90">
        <v>0.2</v>
      </c>
      <c r="BT90">
        <v>0</v>
      </c>
      <c r="BU90">
        <v>0</v>
      </c>
      <c r="BV90">
        <v>0</v>
      </c>
      <c r="BW90">
        <f t="shared" si="5"/>
        <v>66.27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113.372862</v>
      </c>
      <c r="L91">
        <v>343.957739</v>
      </c>
      <c r="M91">
        <v>44.477400000000003</v>
      </c>
      <c r="N91">
        <v>114.215062</v>
      </c>
      <c r="O91">
        <v>119.572293</v>
      </c>
      <c r="P91">
        <v>124.004925</v>
      </c>
      <c r="Q91">
        <v>10.795261</v>
      </c>
      <c r="R91">
        <v>22.004218000000002</v>
      </c>
      <c r="S91">
        <v>13.743994000000001</v>
      </c>
      <c r="T91">
        <v>0</v>
      </c>
      <c r="U91">
        <v>337.42392799999999</v>
      </c>
      <c r="V91">
        <v>5.3603969999999999</v>
      </c>
      <c r="W91">
        <v>17.524289</v>
      </c>
      <c r="X91">
        <v>72.768023999999997</v>
      </c>
      <c r="Y91">
        <v>0</v>
      </c>
      <c r="Z91">
        <v>0</v>
      </c>
      <c r="AA91">
        <v>40.752979000000003</v>
      </c>
      <c r="AB91">
        <v>38.202334999999998</v>
      </c>
      <c r="AC91">
        <v>28.100829000000001</v>
      </c>
      <c r="AD91">
        <v>35.334533</v>
      </c>
      <c r="AE91">
        <v>50.365628000000001</v>
      </c>
      <c r="AF91">
        <v>29.172920000000001</v>
      </c>
      <c r="AG91">
        <v>38.104754999999997</v>
      </c>
      <c r="AH91">
        <v>135.69996699999999</v>
      </c>
      <c r="AI91">
        <v>0</v>
      </c>
      <c r="AJ91">
        <v>0</v>
      </c>
      <c r="AK91">
        <v>49.079844000000001</v>
      </c>
      <c r="AL91">
        <v>46.065049999999999</v>
      </c>
      <c r="AM91">
        <v>15.311866999999999</v>
      </c>
      <c r="AN91">
        <v>0.73987199999999997</v>
      </c>
      <c r="AO91">
        <v>21.888681999999999</v>
      </c>
      <c r="AP91">
        <v>9.1656320000000004</v>
      </c>
      <c r="AQ91">
        <v>60.183723999999998</v>
      </c>
      <c r="AR91">
        <v>14.944406000000001</v>
      </c>
      <c r="AS91">
        <v>15.347951999999999</v>
      </c>
      <c r="AT91">
        <v>9.5626420000000003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66.710000000000008</v>
      </c>
      <c r="BA91">
        <f t="shared" si="4"/>
        <v>2043.9540090000003</v>
      </c>
      <c r="BD91">
        <v>21.1</v>
      </c>
      <c r="BE91">
        <v>3.46</v>
      </c>
      <c r="BF91">
        <v>0.76</v>
      </c>
      <c r="BG91">
        <v>1.91</v>
      </c>
      <c r="BH91">
        <v>5.09</v>
      </c>
      <c r="BI91">
        <v>6.57</v>
      </c>
      <c r="BJ91">
        <v>1.51</v>
      </c>
      <c r="BK91">
        <v>2.48</v>
      </c>
      <c r="BL91">
        <v>0.78</v>
      </c>
      <c r="BM91">
        <v>0</v>
      </c>
      <c r="BN91">
        <v>0.48</v>
      </c>
      <c r="BO91">
        <v>13.63</v>
      </c>
      <c r="BP91">
        <v>3.61</v>
      </c>
      <c r="BQ91">
        <v>4.26</v>
      </c>
      <c r="BR91">
        <v>0.87</v>
      </c>
      <c r="BS91">
        <v>0.2</v>
      </c>
      <c r="BT91">
        <v>0</v>
      </c>
      <c r="BU91">
        <v>0</v>
      </c>
      <c r="BV91">
        <v>0</v>
      </c>
      <c r="BW91">
        <f t="shared" si="5"/>
        <v>66.710000000000008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113.381112</v>
      </c>
      <c r="L92">
        <v>343.957739</v>
      </c>
      <c r="M92">
        <v>44.477400000000003</v>
      </c>
      <c r="N92">
        <v>114.215062</v>
      </c>
      <c r="O92">
        <v>119.572293</v>
      </c>
      <c r="P92">
        <v>124.004925</v>
      </c>
      <c r="Q92">
        <v>10.795261</v>
      </c>
      <c r="R92">
        <v>22.004218000000002</v>
      </c>
      <c r="S92">
        <v>13.743994000000001</v>
      </c>
      <c r="T92">
        <v>0</v>
      </c>
      <c r="U92">
        <v>337.42392799999999</v>
      </c>
      <c r="V92">
        <v>5.3603969999999999</v>
      </c>
      <c r="W92">
        <v>17.524289</v>
      </c>
      <c r="X92">
        <v>72.768023999999997</v>
      </c>
      <c r="Y92">
        <v>0</v>
      </c>
      <c r="Z92">
        <v>0</v>
      </c>
      <c r="AA92">
        <v>40.752979000000003</v>
      </c>
      <c r="AB92">
        <v>38.202334999999998</v>
      </c>
      <c r="AC92">
        <v>28.100829000000001</v>
      </c>
      <c r="AD92">
        <v>35.334533</v>
      </c>
      <c r="AE92">
        <v>50.365628000000001</v>
      </c>
      <c r="AF92">
        <v>29.172920000000001</v>
      </c>
      <c r="AG92">
        <v>38.104754999999997</v>
      </c>
      <c r="AH92">
        <v>135.69996699999999</v>
      </c>
      <c r="AI92">
        <v>0</v>
      </c>
      <c r="AJ92">
        <v>0</v>
      </c>
      <c r="AK92">
        <v>49.079844000000001</v>
      </c>
      <c r="AL92">
        <v>46.065049999999999</v>
      </c>
      <c r="AM92">
        <v>15.311866999999999</v>
      </c>
      <c r="AN92">
        <v>0.73987199999999997</v>
      </c>
      <c r="AO92">
        <v>21.888681999999999</v>
      </c>
      <c r="AP92">
        <v>9.1656320000000004</v>
      </c>
      <c r="AQ92">
        <v>60.183723999999998</v>
      </c>
      <c r="AR92">
        <v>14.944406000000001</v>
      </c>
      <c r="AS92">
        <v>15.347951999999999</v>
      </c>
      <c r="AT92">
        <v>9.5626420000000003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66.710000000000008</v>
      </c>
      <c r="BA92">
        <f t="shared" si="4"/>
        <v>2043.9622590000001</v>
      </c>
      <c r="BD92">
        <v>21.1</v>
      </c>
      <c r="BE92">
        <v>3.46</v>
      </c>
      <c r="BF92">
        <v>0.76</v>
      </c>
      <c r="BG92">
        <v>1.91</v>
      </c>
      <c r="BH92">
        <v>5.09</v>
      </c>
      <c r="BI92">
        <v>6.57</v>
      </c>
      <c r="BJ92">
        <v>1.51</v>
      </c>
      <c r="BK92">
        <v>2.48</v>
      </c>
      <c r="BL92">
        <v>0.78</v>
      </c>
      <c r="BM92">
        <v>0</v>
      </c>
      <c r="BN92">
        <v>0.48</v>
      </c>
      <c r="BO92">
        <v>13.63</v>
      </c>
      <c r="BP92">
        <v>3.61</v>
      </c>
      <c r="BQ92">
        <v>4.26</v>
      </c>
      <c r="BR92">
        <v>0.87</v>
      </c>
      <c r="BS92">
        <v>0.2</v>
      </c>
      <c r="BT92">
        <v>0</v>
      </c>
      <c r="BU92">
        <v>0</v>
      </c>
      <c r="BV92">
        <v>0</v>
      </c>
      <c r="BW92">
        <f t="shared" si="5"/>
        <v>66.710000000000008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114.42586900000001</v>
      </c>
      <c r="L93">
        <v>346.31868300000002</v>
      </c>
      <c r="M93">
        <v>44.477400000000003</v>
      </c>
      <c r="N93">
        <v>114.215062</v>
      </c>
      <c r="O93">
        <v>119.572293</v>
      </c>
      <c r="P93">
        <v>124.004925</v>
      </c>
      <c r="Q93">
        <v>10.795261</v>
      </c>
      <c r="R93">
        <v>22.004218000000002</v>
      </c>
      <c r="S93">
        <v>13.743994000000001</v>
      </c>
      <c r="T93">
        <v>0</v>
      </c>
      <c r="U93">
        <v>337.42392799999999</v>
      </c>
      <c r="V93">
        <v>5.3603969999999999</v>
      </c>
      <c r="W93">
        <v>17.524289</v>
      </c>
      <c r="X93">
        <v>72.768023999999997</v>
      </c>
      <c r="Y93">
        <v>0</v>
      </c>
      <c r="Z93">
        <v>0</v>
      </c>
      <c r="AA93">
        <v>40.752979000000003</v>
      </c>
      <c r="AB93">
        <v>38.202334999999998</v>
      </c>
      <c r="AC93">
        <v>28.100829000000001</v>
      </c>
      <c r="AD93">
        <v>35.334533</v>
      </c>
      <c r="AE93">
        <v>50.365628000000001</v>
      </c>
      <c r="AF93">
        <v>29.172920000000001</v>
      </c>
      <c r="AG93">
        <v>38.104754999999997</v>
      </c>
      <c r="AH93">
        <v>135.69996699999999</v>
      </c>
      <c r="AI93">
        <v>0</v>
      </c>
      <c r="AJ93">
        <v>0</v>
      </c>
      <c r="AK93">
        <v>49.079844000000001</v>
      </c>
      <c r="AL93">
        <v>46.065049999999999</v>
      </c>
      <c r="AM93">
        <v>15.311866999999999</v>
      </c>
      <c r="AN93">
        <v>0.73987199999999997</v>
      </c>
      <c r="AO93">
        <v>21.888681999999999</v>
      </c>
      <c r="AP93">
        <v>9.1656320000000004</v>
      </c>
      <c r="AQ93">
        <v>60.183723999999998</v>
      </c>
      <c r="AR93">
        <v>14.944406000000001</v>
      </c>
      <c r="AS93">
        <v>15.347951999999999</v>
      </c>
      <c r="AT93">
        <v>9.5626420000000003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66.710000000000008</v>
      </c>
      <c r="BA93">
        <f t="shared" si="4"/>
        <v>2047.3679600000003</v>
      </c>
      <c r="BD93">
        <v>21.1</v>
      </c>
      <c r="BE93">
        <v>3.46</v>
      </c>
      <c r="BF93">
        <v>0.76</v>
      </c>
      <c r="BG93">
        <v>1.91</v>
      </c>
      <c r="BH93">
        <v>5.09</v>
      </c>
      <c r="BI93">
        <v>6.57</v>
      </c>
      <c r="BJ93">
        <v>1.51</v>
      </c>
      <c r="BK93">
        <v>2.48</v>
      </c>
      <c r="BL93">
        <v>0.78</v>
      </c>
      <c r="BM93">
        <v>0</v>
      </c>
      <c r="BN93">
        <v>0.48</v>
      </c>
      <c r="BO93">
        <v>13.63</v>
      </c>
      <c r="BP93">
        <v>3.61</v>
      </c>
      <c r="BQ93">
        <v>4.26</v>
      </c>
      <c r="BR93">
        <v>0.87</v>
      </c>
      <c r="BS93">
        <v>0.2</v>
      </c>
      <c r="BT93">
        <v>0</v>
      </c>
      <c r="BU93">
        <v>0</v>
      </c>
      <c r="BV93">
        <v>0</v>
      </c>
      <c r="BW93">
        <f t="shared" si="5"/>
        <v>66.710000000000008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114.435141</v>
      </c>
      <c r="L94">
        <v>346.31868300000002</v>
      </c>
      <c r="M94">
        <v>44.477400000000003</v>
      </c>
      <c r="N94">
        <v>114.215062</v>
      </c>
      <c r="O94">
        <v>119.572293</v>
      </c>
      <c r="P94">
        <v>124.004925</v>
      </c>
      <c r="Q94">
        <v>10.795261</v>
      </c>
      <c r="R94">
        <v>22.004218000000002</v>
      </c>
      <c r="S94">
        <v>13.743994000000001</v>
      </c>
      <c r="T94">
        <v>0</v>
      </c>
      <c r="U94">
        <v>337.42392799999999</v>
      </c>
      <c r="V94">
        <v>5.3603969999999999</v>
      </c>
      <c r="W94">
        <v>17.524289</v>
      </c>
      <c r="X94">
        <v>72.768023999999997</v>
      </c>
      <c r="Y94">
        <v>0</v>
      </c>
      <c r="Z94">
        <v>0</v>
      </c>
      <c r="AA94">
        <v>40.752979000000003</v>
      </c>
      <c r="AB94">
        <v>38.202334999999998</v>
      </c>
      <c r="AC94">
        <v>28.100829000000001</v>
      </c>
      <c r="AD94">
        <v>35.334533</v>
      </c>
      <c r="AE94">
        <v>50.365628000000001</v>
      </c>
      <c r="AF94">
        <v>29.172920000000001</v>
      </c>
      <c r="AG94">
        <v>38.104754999999997</v>
      </c>
      <c r="AH94">
        <v>135.69996699999999</v>
      </c>
      <c r="AI94">
        <v>0</v>
      </c>
      <c r="AJ94">
        <v>0</v>
      </c>
      <c r="AK94">
        <v>49.079844000000001</v>
      </c>
      <c r="AL94">
        <v>46.065049999999999</v>
      </c>
      <c r="AM94">
        <v>15.311866999999999</v>
      </c>
      <c r="AN94">
        <v>0.73987199999999997</v>
      </c>
      <c r="AO94">
        <v>21.888681999999999</v>
      </c>
      <c r="AP94">
        <v>9.1656320000000004</v>
      </c>
      <c r="AQ94">
        <v>60.183723999999998</v>
      </c>
      <c r="AR94">
        <v>14.944406000000001</v>
      </c>
      <c r="AS94">
        <v>15.347951999999999</v>
      </c>
      <c r="AT94">
        <v>9.5626420000000003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66.710000000000008</v>
      </c>
      <c r="BA94">
        <f t="shared" si="4"/>
        <v>2047.3772320000003</v>
      </c>
      <c r="BD94">
        <v>21.1</v>
      </c>
      <c r="BE94">
        <v>3.46</v>
      </c>
      <c r="BF94">
        <v>0.76</v>
      </c>
      <c r="BG94">
        <v>1.91</v>
      </c>
      <c r="BH94">
        <v>5.09</v>
      </c>
      <c r="BI94">
        <v>6.57</v>
      </c>
      <c r="BJ94">
        <v>1.51</v>
      </c>
      <c r="BK94">
        <v>2.48</v>
      </c>
      <c r="BL94">
        <v>0.78</v>
      </c>
      <c r="BM94">
        <v>0</v>
      </c>
      <c r="BN94">
        <v>0.48</v>
      </c>
      <c r="BO94">
        <v>13.63</v>
      </c>
      <c r="BP94">
        <v>3.61</v>
      </c>
      <c r="BQ94">
        <v>4.26</v>
      </c>
      <c r="BR94">
        <v>0.87</v>
      </c>
      <c r="BS94">
        <v>0.2</v>
      </c>
      <c r="BT94">
        <v>0</v>
      </c>
      <c r="BU94">
        <v>0</v>
      </c>
      <c r="BV94">
        <v>0</v>
      </c>
      <c r="BW94">
        <f t="shared" si="5"/>
        <v>66.710000000000008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114.422849</v>
      </c>
      <c r="L95">
        <v>346.31868300000002</v>
      </c>
      <c r="M95">
        <v>44.477400000000003</v>
      </c>
      <c r="N95">
        <v>114.215062</v>
      </c>
      <c r="O95">
        <v>119.572293</v>
      </c>
      <c r="P95">
        <v>124.004925</v>
      </c>
      <c r="Q95">
        <v>10.795261</v>
      </c>
      <c r="R95">
        <v>22.004218000000002</v>
      </c>
      <c r="S95">
        <v>13.743994000000001</v>
      </c>
      <c r="T95">
        <v>0</v>
      </c>
      <c r="U95">
        <v>337.42392799999999</v>
      </c>
      <c r="V95">
        <v>5.3603969999999999</v>
      </c>
      <c r="W95">
        <v>17.524289</v>
      </c>
      <c r="X95">
        <v>72.768023999999997</v>
      </c>
      <c r="Y95">
        <v>0</v>
      </c>
      <c r="Z95">
        <v>0</v>
      </c>
      <c r="AA95">
        <v>40.752979000000003</v>
      </c>
      <c r="AB95">
        <v>38.202334999999998</v>
      </c>
      <c r="AC95">
        <v>28.100829000000001</v>
      </c>
      <c r="AD95">
        <v>35.334533</v>
      </c>
      <c r="AE95">
        <v>47.800206000000003</v>
      </c>
      <c r="AF95">
        <v>27.647538999999998</v>
      </c>
      <c r="AG95">
        <v>38.104754999999997</v>
      </c>
      <c r="AH95">
        <v>135.69996699999999</v>
      </c>
      <c r="AI95">
        <v>0</v>
      </c>
      <c r="AJ95">
        <v>0</v>
      </c>
      <c r="AK95">
        <v>49.079844000000001</v>
      </c>
      <c r="AL95">
        <v>46.065049999999999</v>
      </c>
      <c r="AM95">
        <v>10.182134</v>
      </c>
      <c r="AN95">
        <v>0.73987199999999997</v>
      </c>
      <c r="AO95">
        <v>21.888681999999999</v>
      </c>
      <c r="AP95">
        <v>10.156511</v>
      </c>
      <c r="AQ95">
        <v>60.183723999999998</v>
      </c>
      <c r="AR95">
        <v>14.944406000000001</v>
      </c>
      <c r="AS95">
        <v>10.405391</v>
      </c>
      <c r="AT95">
        <v>9.5626420000000003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66.710000000000008</v>
      </c>
      <c r="BA95">
        <f t="shared" si="4"/>
        <v>2034.1927220000002</v>
      </c>
      <c r="BD95">
        <v>21.1</v>
      </c>
      <c r="BE95">
        <v>3.46</v>
      </c>
      <c r="BF95">
        <v>0.76</v>
      </c>
      <c r="BG95">
        <v>1.91</v>
      </c>
      <c r="BH95">
        <v>5.09</v>
      </c>
      <c r="BI95">
        <v>6.57</v>
      </c>
      <c r="BJ95">
        <v>1.51</v>
      </c>
      <c r="BK95">
        <v>2.48</v>
      </c>
      <c r="BL95">
        <v>0.78</v>
      </c>
      <c r="BM95">
        <v>0</v>
      </c>
      <c r="BN95">
        <v>0.48</v>
      </c>
      <c r="BO95">
        <v>13.63</v>
      </c>
      <c r="BP95">
        <v>3.61</v>
      </c>
      <c r="BQ95">
        <v>4.26</v>
      </c>
      <c r="BR95">
        <v>0.87</v>
      </c>
      <c r="BS95">
        <v>0.2</v>
      </c>
      <c r="BT95">
        <v>0</v>
      </c>
      <c r="BU95">
        <v>0</v>
      </c>
      <c r="BV95">
        <v>0</v>
      </c>
      <c r="BW95">
        <f t="shared" si="5"/>
        <v>66.710000000000008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114.418663</v>
      </c>
      <c r="L96">
        <v>346.31868300000002</v>
      </c>
      <c r="M96">
        <v>44.477400000000003</v>
      </c>
      <c r="N96">
        <v>114.215062</v>
      </c>
      <c r="O96">
        <v>119.572293</v>
      </c>
      <c r="P96">
        <v>124.004925</v>
      </c>
      <c r="Q96">
        <v>10.795261</v>
      </c>
      <c r="R96">
        <v>22.004218000000002</v>
      </c>
      <c r="S96">
        <v>13.743994000000001</v>
      </c>
      <c r="T96">
        <v>0</v>
      </c>
      <c r="U96">
        <v>337.42392799999999</v>
      </c>
      <c r="V96">
        <v>5.3603969999999999</v>
      </c>
      <c r="W96">
        <v>17.524289</v>
      </c>
      <c r="X96">
        <v>72.768023999999997</v>
      </c>
      <c r="Y96">
        <v>0</v>
      </c>
      <c r="Z96">
        <v>0</v>
      </c>
      <c r="AA96">
        <v>40.752979000000003</v>
      </c>
      <c r="AB96">
        <v>38.202334999999998</v>
      </c>
      <c r="AC96">
        <v>28.100829000000001</v>
      </c>
      <c r="AD96">
        <v>35.334533</v>
      </c>
      <c r="AE96">
        <v>47.800206000000003</v>
      </c>
      <c r="AF96">
        <v>27.647538999999998</v>
      </c>
      <c r="AG96">
        <v>38.104754999999997</v>
      </c>
      <c r="AH96">
        <v>135.69996699999999</v>
      </c>
      <c r="AI96">
        <v>0</v>
      </c>
      <c r="AJ96">
        <v>0</v>
      </c>
      <c r="AK96">
        <v>49.079844000000001</v>
      </c>
      <c r="AL96">
        <v>46.065049999999999</v>
      </c>
      <c r="AM96">
        <v>10.182134</v>
      </c>
      <c r="AN96">
        <v>0.73987199999999997</v>
      </c>
      <c r="AO96">
        <v>21.888681999999999</v>
      </c>
      <c r="AP96">
        <v>10.156511</v>
      </c>
      <c r="AQ96">
        <v>60.183723999999998</v>
      </c>
      <c r="AR96">
        <v>21.349152</v>
      </c>
      <c r="AS96">
        <v>10.405391</v>
      </c>
      <c r="AT96">
        <v>9.5626420000000003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66.710000000000008</v>
      </c>
      <c r="BA96">
        <f t="shared" si="4"/>
        <v>2040.593282</v>
      </c>
      <c r="BD96">
        <v>21.1</v>
      </c>
      <c r="BE96">
        <v>3.46</v>
      </c>
      <c r="BF96">
        <v>0.76</v>
      </c>
      <c r="BG96">
        <v>1.91</v>
      </c>
      <c r="BH96">
        <v>5.09</v>
      </c>
      <c r="BI96">
        <v>6.57</v>
      </c>
      <c r="BJ96">
        <v>1.51</v>
      </c>
      <c r="BK96">
        <v>2.48</v>
      </c>
      <c r="BL96">
        <v>0.78</v>
      </c>
      <c r="BM96">
        <v>0</v>
      </c>
      <c r="BN96">
        <v>0.48</v>
      </c>
      <c r="BO96">
        <v>13.63</v>
      </c>
      <c r="BP96">
        <v>3.61</v>
      </c>
      <c r="BQ96">
        <v>4.26</v>
      </c>
      <c r="BR96">
        <v>0.87</v>
      </c>
      <c r="BS96">
        <v>0.2</v>
      </c>
      <c r="BT96">
        <v>0</v>
      </c>
      <c r="BU96">
        <v>0</v>
      </c>
      <c r="BV96">
        <v>0</v>
      </c>
      <c r="BW96">
        <f t="shared" si="5"/>
        <v>66.710000000000008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114.422849</v>
      </c>
      <c r="L97">
        <v>346.31868300000002</v>
      </c>
      <c r="M97">
        <v>44.477400000000003</v>
      </c>
      <c r="N97">
        <v>114.215062</v>
      </c>
      <c r="O97">
        <v>119.572293</v>
      </c>
      <c r="P97">
        <v>124.004925</v>
      </c>
      <c r="Q97">
        <v>10.795261</v>
      </c>
      <c r="R97">
        <v>22.004218000000002</v>
      </c>
      <c r="S97">
        <v>13.743994000000001</v>
      </c>
      <c r="T97">
        <v>0</v>
      </c>
      <c r="U97">
        <v>337.42392799999999</v>
      </c>
      <c r="V97">
        <v>5.3603969999999999</v>
      </c>
      <c r="W97">
        <v>17.524289</v>
      </c>
      <c r="X97">
        <v>72.768023999999997</v>
      </c>
      <c r="Y97">
        <v>0</v>
      </c>
      <c r="Z97">
        <v>0</v>
      </c>
      <c r="AA97">
        <v>31.699815999999998</v>
      </c>
      <c r="AB97">
        <v>38.202334999999998</v>
      </c>
      <c r="AC97">
        <v>28.100829000000001</v>
      </c>
      <c r="AD97">
        <v>35.334533</v>
      </c>
      <c r="AE97">
        <v>47.800206000000003</v>
      </c>
      <c r="AF97">
        <v>27.647538999999998</v>
      </c>
      <c r="AG97">
        <v>38.104754999999997</v>
      </c>
      <c r="AH97">
        <v>135.69996699999999</v>
      </c>
      <c r="AI97">
        <v>0</v>
      </c>
      <c r="AJ97">
        <v>0</v>
      </c>
      <c r="AK97">
        <v>49.079844000000001</v>
      </c>
      <c r="AL97">
        <v>46.065049999999999</v>
      </c>
      <c r="AM97">
        <v>10.182134</v>
      </c>
      <c r="AN97">
        <v>0.73987199999999997</v>
      </c>
      <c r="AO97">
        <v>21.888681999999999</v>
      </c>
      <c r="AP97">
        <v>10.156511</v>
      </c>
      <c r="AQ97">
        <v>60.183723999999998</v>
      </c>
      <c r="AR97">
        <v>21.349152</v>
      </c>
      <c r="AS97">
        <v>10.405391</v>
      </c>
      <c r="AT97">
        <v>9.5626420000000003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66.59</v>
      </c>
      <c r="BA97">
        <f t="shared" si="4"/>
        <v>2031.424305</v>
      </c>
      <c r="BD97">
        <v>21.1</v>
      </c>
      <c r="BE97">
        <v>3.46</v>
      </c>
      <c r="BF97">
        <v>0.76</v>
      </c>
      <c r="BG97">
        <v>1.91</v>
      </c>
      <c r="BH97">
        <v>5.09</v>
      </c>
      <c r="BI97">
        <v>6.57</v>
      </c>
      <c r="BJ97">
        <v>1.51</v>
      </c>
      <c r="BK97">
        <v>2.48</v>
      </c>
      <c r="BL97">
        <v>0.78</v>
      </c>
      <c r="BM97">
        <v>0</v>
      </c>
      <c r="BN97">
        <v>0.48</v>
      </c>
      <c r="BO97">
        <v>13.63</v>
      </c>
      <c r="BP97">
        <v>3.61</v>
      </c>
      <c r="BQ97">
        <v>4.26</v>
      </c>
      <c r="BR97">
        <v>0.75</v>
      </c>
      <c r="BS97">
        <v>0.2</v>
      </c>
      <c r="BT97">
        <v>0</v>
      </c>
      <c r="BU97">
        <v>0</v>
      </c>
      <c r="BV97">
        <v>0</v>
      </c>
      <c r="BW97">
        <f t="shared" si="5"/>
        <v>66.59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114.418663</v>
      </c>
      <c r="L98">
        <v>346.31868300000002</v>
      </c>
      <c r="M98">
        <v>44.477400000000003</v>
      </c>
      <c r="N98">
        <v>114.215062</v>
      </c>
      <c r="O98">
        <v>119.572293</v>
      </c>
      <c r="P98">
        <v>124.004925</v>
      </c>
      <c r="Q98">
        <v>10.795261</v>
      </c>
      <c r="R98">
        <v>22.004218000000002</v>
      </c>
      <c r="S98">
        <v>13.743994000000001</v>
      </c>
      <c r="T98">
        <v>0</v>
      </c>
      <c r="U98">
        <v>337.42392799999999</v>
      </c>
      <c r="V98">
        <v>5.3603969999999999</v>
      </c>
      <c r="W98">
        <v>17.524289</v>
      </c>
      <c r="X98">
        <v>72.768023999999997</v>
      </c>
      <c r="Y98">
        <v>0</v>
      </c>
      <c r="Z98">
        <v>0</v>
      </c>
      <c r="AA98">
        <v>27.168652000000002</v>
      </c>
      <c r="AB98">
        <v>38.202334999999998</v>
      </c>
      <c r="AC98">
        <v>28.100829000000001</v>
      </c>
      <c r="AD98">
        <v>35.334533</v>
      </c>
      <c r="AE98">
        <v>47.800206000000003</v>
      </c>
      <c r="AF98">
        <v>27.647538999999998</v>
      </c>
      <c r="AG98">
        <v>38.104754999999997</v>
      </c>
      <c r="AH98">
        <v>135.69996699999999</v>
      </c>
      <c r="AI98">
        <v>0</v>
      </c>
      <c r="AJ98">
        <v>0</v>
      </c>
      <c r="AK98">
        <v>49.079844000000001</v>
      </c>
      <c r="AL98">
        <v>46.065049999999999</v>
      </c>
      <c r="AM98">
        <v>10.182134</v>
      </c>
      <c r="AN98">
        <v>0.73987199999999997</v>
      </c>
      <c r="AO98">
        <v>21.888681999999999</v>
      </c>
      <c r="AP98">
        <v>10.156511</v>
      </c>
      <c r="AQ98">
        <v>60.183723999999998</v>
      </c>
      <c r="AR98">
        <v>21.349152</v>
      </c>
      <c r="AS98">
        <v>10.405391</v>
      </c>
      <c r="AT98">
        <v>9.5626420000000003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66.59</v>
      </c>
      <c r="BA98">
        <f t="shared" si="4"/>
        <v>2026.8889549999999</v>
      </c>
      <c r="BD98">
        <v>21.1</v>
      </c>
      <c r="BE98">
        <v>3.46</v>
      </c>
      <c r="BF98">
        <v>0.76</v>
      </c>
      <c r="BG98">
        <v>1.91</v>
      </c>
      <c r="BH98">
        <v>5.09</v>
      </c>
      <c r="BI98">
        <v>6.57</v>
      </c>
      <c r="BJ98">
        <v>1.51</v>
      </c>
      <c r="BK98">
        <v>2.48</v>
      </c>
      <c r="BL98">
        <v>0.78</v>
      </c>
      <c r="BM98">
        <v>0</v>
      </c>
      <c r="BN98">
        <v>0.48</v>
      </c>
      <c r="BO98">
        <v>13.63</v>
      </c>
      <c r="BP98">
        <v>3.61</v>
      </c>
      <c r="BQ98">
        <v>4.26</v>
      </c>
      <c r="BR98">
        <v>0.75</v>
      </c>
      <c r="BS98">
        <v>0.2</v>
      </c>
      <c r="BT98">
        <v>0</v>
      </c>
      <c r="BU98">
        <v>0</v>
      </c>
      <c r="BV98">
        <v>0</v>
      </c>
      <c r="BW98">
        <f t="shared" si="5"/>
        <v>66.59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2.8361478147500012</v>
      </c>
      <c r="L99">
        <f t="shared" si="6"/>
        <v>10.38953283899999</v>
      </c>
      <c r="M99">
        <f t="shared" si="6"/>
        <v>0.94867370200000178</v>
      </c>
      <c r="N99">
        <f t="shared" si="6"/>
        <v>2.5291825630000004</v>
      </c>
      <c r="O99">
        <f t="shared" si="6"/>
        <v>2.5917994477499988</v>
      </c>
      <c r="P99">
        <f t="shared" si="6"/>
        <v>2.9481074939999958</v>
      </c>
      <c r="Q99">
        <f t="shared" si="6"/>
        <v>0.29078191524999986</v>
      </c>
      <c r="R99">
        <f t="shared" si="6"/>
        <v>0.5752340982500006</v>
      </c>
      <c r="S99">
        <f t="shared" si="6"/>
        <v>0.36844354549999986</v>
      </c>
      <c r="T99">
        <f t="shared" si="6"/>
        <v>0</v>
      </c>
      <c r="U99">
        <f t="shared" si="6"/>
        <v>8.0981742720000032</v>
      </c>
      <c r="V99">
        <f t="shared" si="6"/>
        <v>0.19617544099999987</v>
      </c>
      <c r="W99">
        <f t="shared" si="6"/>
        <v>0.45622163374999963</v>
      </c>
      <c r="X99">
        <f t="shared" si="6"/>
        <v>2.0182684945000009</v>
      </c>
      <c r="Y99">
        <f t="shared" si="6"/>
        <v>0</v>
      </c>
      <c r="Z99">
        <f t="shared" si="6"/>
        <v>0.15845523025000008</v>
      </c>
      <c r="AA99">
        <f t="shared" si="6"/>
        <v>0.64927411799999946</v>
      </c>
      <c r="AB99">
        <f t="shared" si="6"/>
        <v>0.68445849875000031</v>
      </c>
      <c r="AC99">
        <f t="shared" si="6"/>
        <v>0.4915638229999999</v>
      </c>
      <c r="AD99">
        <f t="shared" si="6"/>
        <v>0.81689649150000065</v>
      </c>
      <c r="AE99">
        <f t="shared" si="6"/>
        <v>1.154901209999998</v>
      </c>
      <c r="AF99">
        <f t="shared" si="6"/>
        <v>0.66811707900000072</v>
      </c>
      <c r="AG99">
        <f t="shared" si="6"/>
        <v>0.91451411999999865</v>
      </c>
      <c r="AH99">
        <f t="shared" si="6"/>
        <v>2.9239588732500006</v>
      </c>
      <c r="AI99">
        <f t="shared" si="6"/>
        <v>0.30420796350000007</v>
      </c>
      <c r="AJ99">
        <f t="shared" si="6"/>
        <v>0</v>
      </c>
      <c r="AK99">
        <f t="shared" si="6"/>
        <v>1.1779162559999987</v>
      </c>
      <c r="AL99">
        <f t="shared" si="6"/>
        <v>1.3982427952500018</v>
      </c>
      <c r="AM99">
        <f t="shared" si="6"/>
        <v>7.7287551500000023E-2</v>
      </c>
      <c r="AN99">
        <f t="shared" si="6"/>
        <v>1.8274832000000036E-2</v>
      </c>
      <c r="AO99">
        <f t="shared" si="6"/>
        <v>0.58161355500000012</v>
      </c>
      <c r="AP99">
        <f t="shared" si="6"/>
        <v>0.25824786999999949</v>
      </c>
      <c r="AQ99">
        <f t="shared" si="6"/>
        <v>1.2901885832500017</v>
      </c>
      <c r="AR99">
        <f t="shared" si="6"/>
        <v>0.54600456050000046</v>
      </c>
      <c r="AS99">
        <f t="shared" si="6"/>
        <v>0.40893187225000033</v>
      </c>
      <c r="AT99">
        <f t="shared" si="6"/>
        <v>0.22295894349999987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1.5933200000000014</v>
      </c>
      <c r="BA99">
        <f t="shared" si="4"/>
        <v>50.586077487249973</v>
      </c>
      <c r="BD99">
        <f t="shared" ref="BD99:BW99" si="7">SUM(BD3:BD98)/4000</f>
        <v>0.50639999999999907</v>
      </c>
      <c r="BE99">
        <f t="shared" si="7"/>
        <v>8.6809999999999818E-2</v>
      </c>
      <c r="BF99">
        <f t="shared" si="7"/>
        <v>1.837500000000002E-2</v>
      </c>
      <c r="BG99">
        <f t="shared" si="7"/>
        <v>4.5440000000000008E-2</v>
      </c>
      <c r="BH99">
        <f t="shared" si="7"/>
        <v>0.12215999999999975</v>
      </c>
      <c r="BI99">
        <f t="shared" si="7"/>
        <v>0.15768000000000013</v>
      </c>
      <c r="BJ99">
        <f t="shared" si="7"/>
        <v>3.6560000000000009E-2</v>
      </c>
      <c r="BK99">
        <f t="shared" si="7"/>
        <v>6.2509999999999899E-2</v>
      </c>
      <c r="BL99">
        <f t="shared" si="7"/>
        <v>1.9005000000000001E-2</v>
      </c>
      <c r="BM99">
        <f t="shared" si="7"/>
        <v>0</v>
      </c>
      <c r="BN99">
        <f t="shared" si="7"/>
        <v>1.143999999999999E-2</v>
      </c>
      <c r="BO99">
        <f t="shared" si="7"/>
        <v>0.32648000000000021</v>
      </c>
      <c r="BP99">
        <f t="shared" si="7"/>
        <v>8.6640000000000203E-2</v>
      </c>
      <c r="BQ99">
        <f t="shared" si="7"/>
        <v>0.10127999999999984</v>
      </c>
      <c r="BR99">
        <f t="shared" si="7"/>
        <v>7.7400000000000012E-3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1.5933200000000014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140.21</v>
      </c>
      <c r="C3" s="75">
        <v>46.41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35.299999999999997</v>
      </c>
      <c r="J3">
        <v>271.94</v>
      </c>
      <c r="K3">
        <v>49.67</v>
      </c>
      <c r="L3">
        <v>10.5</v>
      </c>
      <c r="M3">
        <v>38.76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10.51</v>
      </c>
      <c r="T3">
        <v>75.25</v>
      </c>
      <c r="U3">
        <v>25.08</v>
      </c>
      <c r="V3">
        <v>25.09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12.11</v>
      </c>
      <c r="AD3">
        <v>49.48</v>
      </c>
      <c r="AE3">
        <v>49.48</v>
      </c>
    </row>
    <row r="4" spans="1:31">
      <c r="A4" t="s">
        <v>46</v>
      </c>
      <c r="B4" s="75">
        <v>140.21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35.299999999999997</v>
      </c>
      <c r="J4">
        <v>271.94</v>
      </c>
      <c r="K4">
        <v>49.67</v>
      </c>
      <c r="L4">
        <v>10.5</v>
      </c>
      <c r="M4">
        <v>37.86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10.51</v>
      </c>
      <c r="T4">
        <v>74.28</v>
      </c>
      <c r="U4">
        <v>24.76</v>
      </c>
      <c r="V4">
        <v>24.75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11.9</v>
      </c>
      <c r="AD4">
        <v>49.19</v>
      </c>
      <c r="AE4">
        <v>49.19</v>
      </c>
    </row>
    <row r="5" spans="1:31">
      <c r="A5" t="s">
        <v>47</v>
      </c>
      <c r="B5" s="75">
        <v>140.21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35.299999999999997</v>
      </c>
      <c r="J5">
        <v>271.94</v>
      </c>
      <c r="K5">
        <v>49.67</v>
      </c>
      <c r="L5">
        <v>10.5</v>
      </c>
      <c r="M5">
        <v>32.270000000000003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10.51</v>
      </c>
      <c r="T5">
        <v>73.36</v>
      </c>
      <c r="U5">
        <v>24.45</v>
      </c>
      <c r="V5">
        <v>24.45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11.68</v>
      </c>
      <c r="AD5">
        <v>48.96</v>
      </c>
      <c r="AE5">
        <v>48.96</v>
      </c>
    </row>
    <row r="6" spans="1:31">
      <c r="A6" t="s">
        <v>48</v>
      </c>
      <c r="B6" s="75">
        <v>140.21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35.299999999999997</v>
      </c>
      <c r="J6">
        <v>271.94</v>
      </c>
      <c r="K6">
        <v>49.67</v>
      </c>
      <c r="L6">
        <v>10.5</v>
      </c>
      <c r="M6">
        <v>31.84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10.51</v>
      </c>
      <c r="T6">
        <v>72.53</v>
      </c>
      <c r="U6">
        <v>24.18</v>
      </c>
      <c r="V6">
        <v>24.16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11.46</v>
      </c>
      <c r="AD6">
        <v>49.15</v>
      </c>
      <c r="AE6">
        <v>49.15</v>
      </c>
    </row>
    <row r="7" spans="1:31">
      <c r="A7" t="s">
        <v>49</v>
      </c>
      <c r="B7" s="75">
        <v>111.2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35.299999999999997</v>
      </c>
      <c r="J7">
        <v>271.94</v>
      </c>
      <c r="K7">
        <v>49.67</v>
      </c>
      <c r="L7">
        <v>10.5</v>
      </c>
      <c r="M7">
        <v>32.369999999999997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10.23</v>
      </c>
      <c r="T7">
        <v>71.58</v>
      </c>
      <c r="U7">
        <v>23.86</v>
      </c>
      <c r="V7">
        <v>23.86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11.23</v>
      </c>
      <c r="AD7">
        <v>48.88</v>
      </c>
      <c r="AE7">
        <v>48.88</v>
      </c>
    </row>
    <row r="8" spans="1:31">
      <c r="A8" t="s">
        <v>50</v>
      </c>
      <c r="B8" s="75">
        <v>111.2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35.299999999999997</v>
      </c>
      <c r="J8">
        <v>271.94</v>
      </c>
      <c r="K8">
        <v>49.67</v>
      </c>
      <c r="L8">
        <v>10.5</v>
      </c>
      <c r="M8">
        <v>33.01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10.23</v>
      </c>
      <c r="T8">
        <v>70.72</v>
      </c>
      <c r="U8">
        <v>23.57</v>
      </c>
      <c r="V8">
        <v>23.57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10.99</v>
      </c>
      <c r="AD8">
        <v>48.48</v>
      </c>
      <c r="AE8">
        <v>48.48</v>
      </c>
    </row>
    <row r="9" spans="1:31">
      <c r="A9" t="s">
        <v>51</v>
      </c>
      <c r="B9" s="75">
        <v>111.2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35.299999999999997</v>
      </c>
      <c r="J9">
        <v>271.94</v>
      </c>
      <c r="K9">
        <v>49.67</v>
      </c>
      <c r="L9">
        <v>10.5</v>
      </c>
      <c r="M9">
        <v>34.03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10.23</v>
      </c>
      <c r="T9">
        <v>69.8</v>
      </c>
      <c r="U9">
        <v>23.27</v>
      </c>
      <c r="V9">
        <v>23.26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10.74</v>
      </c>
      <c r="AD9">
        <v>51.74</v>
      </c>
      <c r="AE9">
        <v>51.74</v>
      </c>
    </row>
    <row r="10" spans="1:31">
      <c r="A10" t="s">
        <v>52</v>
      </c>
      <c r="B10" s="75">
        <v>111.2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35.299999999999997</v>
      </c>
      <c r="J10">
        <v>271.94</v>
      </c>
      <c r="K10">
        <v>49.67</v>
      </c>
      <c r="L10">
        <v>10.5</v>
      </c>
      <c r="M10">
        <v>34.44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10.23</v>
      </c>
      <c r="T10">
        <v>69.209999999999994</v>
      </c>
      <c r="U10">
        <v>23.07</v>
      </c>
      <c r="V10">
        <v>23.07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10.58</v>
      </c>
      <c r="AD10">
        <v>51.55</v>
      </c>
      <c r="AE10">
        <v>51.55</v>
      </c>
    </row>
    <row r="11" spans="1:31">
      <c r="A11" t="s">
        <v>53</v>
      </c>
      <c r="B11" s="75">
        <v>121.83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35.299999999999997</v>
      </c>
      <c r="J11">
        <v>271.94</v>
      </c>
      <c r="K11">
        <v>49.67</v>
      </c>
      <c r="L11">
        <v>10.5</v>
      </c>
      <c r="M11">
        <v>34.299999999999997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9.9499999999999993</v>
      </c>
      <c r="T11">
        <v>68.540000000000006</v>
      </c>
      <c r="U11">
        <v>22.85</v>
      </c>
      <c r="V11">
        <v>22.84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10.42</v>
      </c>
      <c r="AD11">
        <v>51.24</v>
      </c>
      <c r="AE11">
        <v>51.24</v>
      </c>
    </row>
    <row r="12" spans="1:31">
      <c r="A12" t="s">
        <v>54</v>
      </c>
      <c r="B12" s="75">
        <v>121.83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35.299999999999997</v>
      </c>
      <c r="J12">
        <v>271.94</v>
      </c>
      <c r="K12">
        <v>49.67</v>
      </c>
      <c r="L12">
        <v>10.5</v>
      </c>
      <c r="M12">
        <v>34.28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9.9499999999999993</v>
      </c>
      <c r="T12">
        <v>67.7</v>
      </c>
      <c r="U12">
        <v>22.57</v>
      </c>
      <c r="V12">
        <v>22.56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10.19</v>
      </c>
      <c r="AD12">
        <v>51</v>
      </c>
      <c r="AE12">
        <v>51</v>
      </c>
    </row>
    <row r="13" spans="1:31">
      <c r="A13" t="s">
        <v>55</v>
      </c>
      <c r="B13" s="75">
        <v>121.83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35.299999999999997</v>
      </c>
      <c r="J13">
        <v>271.94</v>
      </c>
      <c r="K13">
        <v>49.67</v>
      </c>
      <c r="L13">
        <v>10.5</v>
      </c>
      <c r="M13">
        <v>33.909999999999997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9.9499999999999993</v>
      </c>
      <c r="T13">
        <v>66.849999999999994</v>
      </c>
      <c r="U13">
        <v>22.28</v>
      </c>
      <c r="V13">
        <v>22.28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9.9499999999999993</v>
      </c>
      <c r="AD13">
        <v>50.77</v>
      </c>
      <c r="AE13">
        <v>50.77</v>
      </c>
    </row>
    <row r="14" spans="1:31">
      <c r="A14" t="s">
        <v>56</v>
      </c>
      <c r="B14" s="75">
        <v>121.83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35.299999999999997</v>
      </c>
      <c r="J14">
        <v>271.94</v>
      </c>
      <c r="K14">
        <v>49.67</v>
      </c>
      <c r="L14">
        <v>10.5</v>
      </c>
      <c r="M14">
        <v>33.53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9.9499999999999993</v>
      </c>
      <c r="T14">
        <v>66.040000000000006</v>
      </c>
      <c r="U14">
        <v>22.01</v>
      </c>
      <c r="V14">
        <v>22.02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9.76</v>
      </c>
      <c r="AD14">
        <v>44.55</v>
      </c>
      <c r="AE14">
        <v>44.55</v>
      </c>
    </row>
    <row r="15" spans="1:31">
      <c r="A15" t="s">
        <v>57</v>
      </c>
      <c r="B15" s="75">
        <v>121.83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35.299999999999997</v>
      </c>
      <c r="J15">
        <v>271.94</v>
      </c>
      <c r="K15">
        <v>49.67</v>
      </c>
      <c r="L15">
        <v>10.27</v>
      </c>
      <c r="M15">
        <v>32.89</v>
      </c>
      <c r="N15" s="135">
        <v>0</v>
      </c>
      <c r="O15" s="135">
        <v>0</v>
      </c>
      <c r="P15" s="135">
        <v>0</v>
      </c>
      <c r="Q15">
        <v>10.15</v>
      </c>
      <c r="R15">
        <v>0</v>
      </c>
      <c r="S15">
        <v>9.67</v>
      </c>
      <c r="T15">
        <v>67.17</v>
      </c>
      <c r="U15">
        <v>22.39</v>
      </c>
      <c r="V15">
        <v>22.39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13.5</v>
      </c>
      <c r="AD15">
        <v>44.62</v>
      </c>
      <c r="AE15">
        <v>44.62</v>
      </c>
    </row>
    <row r="16" spans="1:31">
      <c r="A16" t="s">
        <v>58</v>
      </c>
      <c r="B16" s="75">
        <v>121.83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35.299999999999997</v>
      </c>
      <c r="J16">
        <v>271.94</v>
      </c>
      <c r="K16">
        <v>49.67</v>
      </c>
      <c r="L16">
        <v>10.27</v>
      </c>
      <c r="M16">
        <v>32.369999999999997</v>
      </c>
      <c r="N16" s="135">
        <v>0</v>
      </c>
      <c r="O16" s="135">
        <v>0</v>
      </c>
      <c r="P16" s="135">
        <v>0</v>
      </c>
      <c r="Q16">
        <v>10.15</v>
      </c>
      <c r="R16">
        <v>0</v>
      </c>
      <c r="S16">
        <v>9.67</v>
      </c>
      <c r="T16">
        <v>80.680000000000007</v>
      </c>
      <c r="U16">
        <v>26.89</v>
      </c>
      <c r="V16">
        <v>26.91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13.43</v>
      </c>
      <c r="AD16">
        <v>44.57</v>
      </c>
      <c r="AE16">
        <v>44.57</v>
      </c>
    </row>
    <row r="17" spans="1:31">
      <c r="A17" t="s">
        <v>59</v>
      </c>
      <c r="B17" s="75">
        <v>121.83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35.299999999999997</v>
      </c>
      <c r="J17">
        <v>222.39</v>
      </c>
      <c r="K17">
        <v>49.67</v>
      </c>
      <c r="L17">
        <v>10.27</v>
      </c>
      <c r="M17">
        <v>33.19</v>
      </c>
      <c r="N17" s="135">
        <v>0</v>
      </c>
      <c r="O17" s="135">
        <v>0</v>
      </c>
      <c r="P17" s="135">
        <v>0</v>
      </c>
      <c r="Q17">
        <v>10.15</v>
      </c>
      <c r="R17">
        <v>0</v>
      </c>
      <c r="S17">
        <v>9.67</v>
      </c>
      <c r="T17">
        <v>80.62</v>
      </c>
      <c r="U17">
        <v>26.88</v>
      </c>
      <c r="V17">
        <v>26.87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13.37</v>
      </c>
      <c r="AD17">
        <v>44.45</v>
      </c>
      <c r="AE17">
        <v>44.45</v>
      </c>
    </row>
    <row r="18" spans="1:31">
      <c r="A18" t="s">
        <v>60</v>
      </c>
      <c r="B18" s="75">
        <v>121.83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35.299999999999997</v>
      </c>
      <c r="J18">
        <v>193.38</v>
      </c>
      <c r="K18">
        <v>49.67</v>
      </c>
      <c r="L18">
        <v>10.27</v>
      </c>
      <c r="M18">
        <v>33.03</v>
      </c>
      <c r="N18" s="135">
        <v>0</v>
      </c>
      <c r="O18" s="135">
        <v>0</v>
      </c>
      <c r="P18" s="135">
        <v>0</v>
      </c>
      <c r="Q18">
        <v>10.15</v>
      </c>
      <c r="R18">
        <v>0</v>
      </c>
      <c r="S18">
        <v>9.67</v>
      </c>
      <c r="T18">
        <v>80.2</v>
      </c>
      <c r="U18">
        <v>26.73</v>
      </c>
      <c r="V18">
        <v>26.74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13.3</v>
      </c>
      <c r="AD18">
        <v>44.28</v>
      </c>
      <c r="AE18">
        <v>44.28</v>
      </c>
    </row>
    <row r="19" spans="1:31">
      <c r="A19" t="s">
        <v>61</v>
      </c>
      <c r="B19" s="75">
        <v>121.83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35.299999999999997</v>
      </c>
      <c r="J19">
        <v>193.38</v>
      </c>
      <c r="K19">
        <v>49.67</v>
      </c>
      <c r="L19">
        <v>10.27</v>
      </c>
      <c r="M19">
        <v>38.49</v>
      </c>
      <c r="N19" s="135">
        <v>0</v>
      </c>
      <c r="O19" s="135">
        <v>0</v>
      </c>
      <c r="P19" s="135">
        <v>0</v>
      </c>
      <c r="Q19">
        <v>10.15</v>
      </c>
      <c r="R19">
        <v>0</v>
      </c>
      <c r="S19">
        <v>9.39</v>
      </c>
      <c r="T19">
        <v>78.819999999999993</v>
      </c>
      <c r="U19">
        <v>26.27</v>
      </c>
      <c r="V19">
        <v>26.27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13.1</v>
      </c>
      <c r="AD19">
        <v>54.82</v>
      </c>
      <c r="AE19">
        <v>54.82</v>
      </c>
    </row>
    <row r="20" spans="1:31">
      <c r="A20" t="s">
        <v>62</v>
      </c>
      <c r="B20" s="75">
        <v>121.83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35.299999999999997</v>
      </c>
      <c r="J20">
        <v>193.38</v>
      </c>
      <c r="K20">
        <v>49.67</v>
      </c>
      <c r="L20">
        <v>10.27</v>
      </c>
      <c r="M20">
        <v>38.479999999999997</v>
      </c>
      <c r="N20" s="135">
        <v>0</v>
      </c>
      <c r="O20" s="135">
        <v>0</v>
      </c>
      <c r="P20" s="135">
        <v>0</v>
      </c>
      <c r="Q20">
        <v>10.15</v>
      </c>
      <c r="R20">
        <v>0</v>
      </c>
      <c r="S20">
        <v>9.39</v>
      </c>
      <c r="T20">
        <v>77.94</v>
      </c>
      <c r="U20">
        <v>25.98</v>
      </c>
      <c r="V20">
        <v>25.99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15.84</v>
      </c>
      <c r="AD20">
        <v>54.48</v>
      </c>
      <c r="AE20">
        <v>54.48</v>
      </c>
    </row>
    <row r="21" spans="1:31">
      <c r="A21" t="s">
        <v>63</v>
      </c>
      <c r="B21" s="75">
        <v>121.83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35.299999999999997</v>
      </c>
      <c r="J21">
        <v>193.38</v>
      </c>
      <c r="K21">
        <v>49.67</v>
      </c>
      <c r="L21">
        <v>10.27</v>
      </c>
      <c r="M21">
        <v>38.44</v>
      </c>
      <c r="N21" s="135">
        <v>0</v>
      </c>
      <c r="O21" s="135">
        <v>0</v>
      </c>
      <c r="P21" s="135">
        <v>0</v>
      </c>
      <c r="Q21">
        <v>10.15</v>
      </c>
      <c r="R21">
        <v>0</v>
      </c>
      <c r="S21">
        <v>9.39</v>
      </c>
      <c r="T21">
        <v>77.11</v>
      </c>
      <c r="U21">
        <v>25.7</v>
      </c>
      <c r="V21">
        <v>25.71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15.83</v>
      </c>
      <c r="AD21">
        <v>53.83</v>
      </c>
      <c r="AE21">
        <v>53.83</v>
      </c>
    </row>
    <row r="22" spans="1:31">
      <c r="A22" t="s">
        <v>64</v>
      </c>
      <c r="B22" s="75">
        <v>121.83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35.299999999999997</v>
      </c>
      <c r="J22">
        <v>193.38</v>
      </c>
      <c r="K22">
        <v>49.67</v>
      </c>
      <c r="L22">
        <v>10.27</v>
      </c>
      <c r="M22">
        <v>38.01</v>
      </c>
      <c r="N22" s="135">
        <v>0</v>
      </c>
      <c r="O22" s="135">
        <v>0</v>
      </c>
      <c r="P22" s="135">
        <v>0</v>
      </c>
      <c r="Q22">
        <v>10.15</v>
      </c>
      <c r="R22">
        <v>0</v>
      </c>
      <c r="S22">
        <v>9.39</v>
      </c>
      <c r="T22">
        <v>76.52</v>
      </c>
      <c r="U22">
        <v>25.51</v>
      </c>
      <c r="V22">
        <v>25.5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15.74</v>
      </c>
      <c r="AD22">
        <v>53.15</v>
      </c>
      <c r="AE22">
        <v>53.15</v>
      </c>
    </row>
    <row r="23" spans="1:31">
      <c r="A23" t="s">
        <v>65</v>
      </c>
      <c r="B23" s="75">
        <v>121.83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35.299999999999997</v>
      </c>
      <c r="J23">
        <v>193.38</v>
      </c>
      <c r="K23">
        <v>49.67</v>
      </c>
      <c r="L23">
        <v>10.27</v>
      </c>
      <c r="M23">
        <v>37.29</v>
      </c>
      <c r="N23" s="135">
        <v>0</v>
      </c>
      <c r="O23" s="135">
        <v>0</v>
      </c>
      <c r="P23" s="135">
        <v>0</v>
      </c>
      <c r="Q23">
        <v>10.15</v>
      </c>
      <c r="R23">
        <v>0</v>
      </c>
      <c r="S23">
        <v>9.11</v>
      </c>
      <c r="T23">
        <v>76.02</v>
      </c>
      <c r="U23">
        <v>25.34</v>
      </c>
      <c r="V23">
        <v>25.34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15.62</v>
      </c>
      <c r="AD23">
        <v>52.53</v>
      </c>
      <c r="AE23">
        <v>52.53</v>
      </c>
    </row>
    <row r="24" spans="1:31">
      <c r="A24" t="s">
        <v>66</v>
      </c>
      <c r="B24" s="75">
        <v>121.83</v>
      </c>
      <c r="C24" s="75">
        <v>46.41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35.299999999999997</v>
      </c>
      <c r="J24">
        <v>241.72</v>
      </c>
      <c r="K24">
        <v>49.67</v>
      </c>
      <c r="L24">
        <v>10.27</v>
      </c>
      <c r="M24">
        <v>36.950000000000003</v>
      </c>
      <c r="N24" s="135">
        <v>0</v>
      </c>
      <c r="O24" s="135">
        <v>0</v>
      </c>
      <c r="P24" s="135">
        <v>0</v>
      </c>
      <c r="Q24">
        <v>10.15</v>
      </c>
      <c r="R24">
        <v>0</v>
      </c>
      <c r="S24">
        <v>9.11</v>
      </c>
      <c r="T24">
        <v>75.510000000000005</v>
      </c>
      <c r="U24">
        <v>25.17</v>
      </c>
      <c r="V24">
        <v>25.17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15.56</v>
      </c>
      <c r="AD24">
        <v>51.66</v>
      </c>
      <c r="AE24">
        <v>51.66</v>
      </c>
    </row>
    <row r="25" spans="1:31">
      <c r="A25" t="s">
        <v>67</v>
      </c>
      <c r="B25" s="75">
        <v>121.83</v>
      </c>
      <c r="C25" s="75">
        <v>46.41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35.299999999999997</v>
      </c>
      <c r="J25">
        <v>271.94</v>
      </c>
      <c r="K25">
        <v>49.67</v>
      </c>
      <c r="L25">
        <v>10.27</v>
      </c>
      <c r="M25">
        <v>36.39</v>
      </c>
      <c r="N25" s="135">
        <v>0</v>
      </c>
      <c r="O25" s="135">
        <v>0</v>
      </c>
      <c r="P25" s="135">
        <v>0</v>
      </c>
      <c r="Q25">
        <v>10.15</v>
      </c>
      <c r="R25">
        <v>0</v>
      </c>
      <c r="S25">
        <v>9.11</v>
      </c>
      <c r="T25">
        <v>74.67</v>
      </c>
      <c r="U25">
        <v>24.89</v>
      </c>
      <c r="V25">
        <v>24.88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15.53</v>
      </c>
      <c r="AD25">
        <v>51.15</v>
      </c>
      <c r="AE25">
        <v>51.15</v>
      </c>
    </row>
    <row r="26" spans="1:31">
      <c r="A26" t="s">
        <v>68</v>
      </c>
      <c r="B26" s="75">
        <v>121.83</v>
      </c>
      <c r="C26" s="75">
        <v>46.41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35.299999999999997</v>
      </c>
      <c r="J26">
        <v>271.94</v>
      </c>
      <c r="K26">
        <v>49.67</v>
      </c>
      <c r="L26">
        <v>10.27</v>
      </c>
      <c r="M26">
        <v>26.96</v>
      </c>
      <c r="N26" s="135">
        <v>0</v>
      </c>
      <c r="O26" s="135">
        <v>0</v>
      </c>
      <c r="P26" s="135">
        <v>0</v>
      </c>
      <c r="Q26">
        <v>10.15</v>
      </c>
      <c r="R26">
        <v>0</v>
      </c>
      <c r="S26">
        <v>9.11</v>
      </c>
      <c r="T26">
        <v>73.37</v>
      </c>
      <c r="U26">
        <v>24.46</v>
      </c>
      <c r="V26">
        <v>24.45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11.79</v>
      </c>
      <c r="AD26">
        <v>50.82</v>
      </c>
      <c r="AE26">
        <v>50.82</v>
      </c>
    </row>
    <row r="27" spans="1:31">
      <c r="A27" t="s">
        <v>69</v>
      </c>
      <c r="B27" s="75">
        <v>160.87</v>
      </c>
      <c r="C27" s="75">
        <v>46.41</v>
      </c>
      <c r="D27" s="135">
        <f t="shared" si="0"/>
        <v>7.5100000000000007</v>
      </c>
      <c r="E27" s="75"/>
      <c r="F27" s="78">
        <v>0</v>
      </c>
      <c r="G27" s="78">
        <v>0</v>
      </c>
      <c r="H27" s="78">
        <v>0</v>
      </c>
      <c r="I27">
        <v>35.299999999999997</v>
      </c>
      <c r="J27">
        <v>271.94</v>
      </c>
      <c r="K27">
        <v>71.989999999999995</v>
      </c>
      <c r="L27">
        <v>10.27</v>
      </c>
      <c r="M27">
        <v>26.96</v>
      </c>
      <c r="N27" s="135">
        <v>0.91</v>
      </c>
      <c r="O27" s="135">
        <v>5.69</v>
      </c>
      <c r="P27" s="135">
        <v>0.91</v>
      </c>
      <c r="Q27">
        <v>9.84</v>
      </c>
      <c r="R27">
        <v>0.01</v>
      </c>
      <c r="S27">
        <v>8.92</v>
      </c>
      <c r="T27">
        <v>69.53</v>
      </c>
      <c r="U27">
        <v>23.18</v>
      </c>
      <c r="V27">
        <v>23.16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11.83</v>
      </c>
      <c r="AD27">
        <v>50.65</v>
      </c>
      <c r="AE27">
        <v>50.65</v>
      </c>
    </row>
    <row r="28" spans="1:31">
      <c r="A28" t="s">
        <v>70</v>
      </c>
      <c r="B28" s="75">
        <v>160.87</v>
      </c>
      <c r="C28" s="75">
        <v>51.37</v>
      </c>
      <c r="D28" s="135">
        <f t="shared" si="0"/>
        <v>21.849999999999998</v>
      </c>
      <c r="E28" s="75"/>
      <c r="F28" s="78">
        <v>0</v>
      </c>
      <c r="G28" s="78">
        <v>0</v>
      </c>
      <c r="H28" s="78">
        <v>0</v>
      </c>
      <c r="I28">
        <v>35.299999999999997</v>
      </c>
      <c r="J28">
        <v>271.94</v>
      </c>
      <c r="K28">
        <v>71.989999999999995</v>
      </c>
      <c r="L28">
        <v>10.27</v>
      </c>
      <c r="M28">
        <v>27.13</v>
      </c>
      <c r="N28" s="135">
        <v>5.34</v>
      </c>
      <c r="O28" s="135">
        <v>11.17</v>
      </c>
      <c r="P28" s="135">
        <v>5.34</v>
      </c>
      <c r="Q28">
        <v>9.84</v>
      </c>
      <c r="R28">
        <v>0.48</v>
      </c>
      <c r="S28">
        <v>8.92</v>
      </c>
      <c r="T28">
        <v>70.11</v>
      </c>
      <c r="U28">
        <v>23.37</v>
      </c>
      <c r="V28">
        <v>23.38</v>
      </c>
      <c r="W28">
        <v>0</v>
      </c>
      <c r="X28">
        <v>0</v>
      </c>
      <c r="Y28">
        <v>1</v>
      </c>
      <c r="Z28">
        <v>0</v>
      </c>
      <c r="AA28">
        <v>1.49</v>
      </c>
      <c r="AB28">
        <v>0.75</v>
      </c>
      <c r="AC28">
        <v>11.75</v>
      </c>
      <c r="AD28">
        <v>50.28</v>
      </c>
      <c r="AE28">
        <v>50.28</v>
      </c>
    </row>
    <row r="29" spans="1:31">
      <c r="A29" t="s">
        <v>71</v>
      </c>
      <c r="B29" s="75">
        <v>160.87</v>
      </c>
      <c r="C29" s="75">
        <v>51.37</v>
      </c>
      <c r="D29" s="135">
        <f t="shared" si="0"/>
        <v>41.64</v>
      </c>
      <c r="E29" s="75"/>
      <c r="F29" s="78">
        <v>7.0000000000000007E-2</v>
      </c>
      <c r="G29" s="78">
        <v>7.0000000000000007E-2</v>
      </c>
      <c r="H29" s="78">
        <v>0.08</v>
      </c>
      <c r="I29">
        <v>31.03</v>
      </c>
      <c r="J29">
        <v>271.94</v>
      </c>
      <c r="K29">
        <v>71.989999999999995</v>
      </c>
      <c r="L29">
        <v>10.27</v>
      </c>
      <c r="M29">
        <v>27.21</v>
      </c>
      <c r="N29" s="135">
        <v>11.93</v>
      </c>
      <c r="O29" s="135">
        <v>17.78</v>
      </c>
      <c r="P29" s="135">
        <v>11.93</v>
      </c>
      <c r="Q29">
        <v>9.84</v>
      </c>
      <c r="R29">
        <v>2.94</v>
      </c>
      <c r="S29">
        <v>8.92</v>
      </c>
      <c r="T29">
        <v>72.430000000000007</v>
      </c>
      <c r="U29">
        <v>24.14</v>
      </c>
      <c r="V29">
        <v>24.14</v>
      </c>
      <c r="W29">
        <v>4.71</v>
      </c>
      <c r="X29">
        <v>0.94</v>
      </c>
      <c r="Y29">
        <v>2.59</v>
      </c>
      <c r="Z29">
        <v>0</v>
      </c>
      <c r="AA29">
        <v>2.33</v>
      </c>
      <c r="AB29">
        <v>1.1599999999999999</v>
      </c>
      <c r="AC29">
        <v>11.75</v>
      </c>
      <c r="AD29">
        <v>46.05</v>
      </c>
      <c r="AE29">
        <v>46.05</v>
      </c>
    </row>
    <row r="30" spans="1:31">
      <c r="A30" t="s">
        <v>72</v>
      </c>
      <c r="B30" s="75">
        <v>160.87</v>
      </c>
      <c r="C30" s="75">
        <v>51.37</v>
      </c>
      <c r="D30" s="135">
        <f t="shared" si="0"/>
        <v>72.209999999999994</v>
      </c>
      <c r="E30" s="75"/>
      <c r="F30" s="78">
        <v>0.38</v>
      </c>
      <c r="G30" s="78">
        <v>0.38</v>
      </c>
      <c r="H30" s="78">
        <v>0.39</v>
      </c>
      <c r="I30">
        <v>26.76</v>
      </c>
      <c r="J30">
        <v>271.94</v>
      </c>
      <c r="K30">
        <v>71.989999999999995</v>
      </c>
      <c r="L30">
        <v>10.27</v>
      </c>
      <c r="M30">
        <v>26.6</v>
      </c>
      <c r="N30" s="135">
        <v>21.05</v>
      </c>
      <c r="O30" s="135">
        <v>30.11</v>
      </c>
      <c r="P30" s="135">
        <v>21.05</v>
      </c>
      <c r="Q30">
        <v>9.84</v>
      </c>
      <c r="R30">
        <v>6.13</v>
      </c>
      <c r="S30">
        <v>8.92</v>
      </c>
      <c r="T30">
        <v>70.81</v>
      </c>
      <c r="U30">
        <v>23.6</v>
      </c>
      <c r="V30">
        <v>23.6</v>
      </c>
      <c r="W30">
        <v>11.29</v>
      </c>
      <c r="X30">
        <v>2.2599999999999998</v>
      </c>
      <c r="Y30">
        <v>4.01</v>
      </c>
      <c r="Z30">
        <v>0</v>
      </c>
      <c r="AA30">
        <v>5.65</v>
      </c>
      <c r="AB30">
        <v>2.82</v>
      </c>
      <c r="AC30">
        <v>11.77</v>
      </c>
      <c r="AD30">
        <v>45.71</v>
      </c>
      <c r="AE30">
        <v>45.71</v>
      </c>
    </row>
    <row r="31" spans="1:31">
      <c r="A31" t="s">
        <v>73</v>
      </c>
      <c r="B31" s="75">
        <v>160.87</v>
      </c>
      <c r="C31" s="75">
        <v>46.41</v>
      </c>
      <c r="D31" s="135">
        <f t="shared" si="0"/>
        <v>91.5</v>
      </c>
      <c r="E31" s="75"/>
      <c r="F31" s="78">
        <v>0.99</v>
      </c>
      <c r="G31" s="78">
        <v>0.99</v>
      </c>
      <c r="H31" s="78">
        <v>1.02</v>
      </c>
      <c r="I31">
        <v>22.49</v>
      </c>
      <c r="J31">
        <v>271.94</v>
      </c>
      <c r="K31">
        <v>49.67</v>
      </c>
      <c r="L31">
        <v>10.11</v>
      </c>
      <c r="M31">
        <v>25.94</v>
      </c>
      <c r="N31" s="135">
        <v>30.5</v>
      </c>
      <c r="O31" s="135">
        <v>30.5</v>
      </c>
      <c r="P31" s="135">
        <v>30.5</v>
      </c>
      <c r="Q31">
        <v>9.84</v>
      </c>
      <c r="R31">
        <v>9.6300000000000008</v>
      </c>
      <c r="S31">
        <v>8.74</v>
      </c>
      <c r="T31">
        <v>71.14</v>
      </c>
      <c r="U31">
        <v>23.71</v>
      </c>
      <c r="V31">
        <v>23.71</v>
      </c>
      <c r="W31">
        <v>23.5</v>
      </c>
      <c r="X31">
        <v>4.7</v>
      </c>
      <c r="Y31">
        <v>6.75</v>
      </c>
      <c r="Z31">
        <v>2.87</v>
      </c>
      <c r="AA31">
        <v>14.63</v>
      </c>
      <c r="AB31">
        <v>7.31</v>
      </c>
      <c r="AC31">
        <v>11.76</v>
      </c>
      <c r="AD31">
        <v>45.9</v>
      </c>
      <c r="AE31">
        <v>45.9</v>
      </c>
    </row>
    <row r="32" spans="1:31">
      <c r="A32" t="s">
        <v>74</v>
      </c>
      <c r="B32" s="75">
        <v>121.83</v>
      </c>
      <c r="C32" s="75">
        <v>46.41</v>
      </c>
      <c r="D32" s="135">
        <f t="shared" si="0"/>
        <v>91.5</v>
      </c>
      <c r="E32" s="75"/>
      <c r="F32" s="78">
        <v>1.77</v>
      </c>
      <c r="G32" s="78">
        <v>1.77</v>
      </c>
      <c r="H32" s="78">
        <v>1.81</v>
      </c>
      <c r="I32">
        <v>18.22</v>
      </c>
      <c r="J32">
        <v>271.94</v>
      </c>
      <c r="K32">
        <v>49.67</v>
      </c>
      <c r="L32">
        <v>10.11</v>
      </c>
      <c r="M32">
        <v>25.82</v>
      </c>
      <c r="N32" s="135">
        <v>30.5</v>
      </c>
      <c r="O32" s="135">
        <v>30.5</v>
      </c>
      <c r="P32" s="135">
        <v>30.5</v>
      </c>
      <c r="Q32">
        <v>9.84</v>
      </c>
      <c r="R32">
        <v>13.08</v>
      </c>
      <c r="S32">
        <v>8.74</v>
      </c>
      <c r="T32">
        <v>71.72</v>
      </c>
      <c r="U32">
        <v>23.91</v>
      </c>
      <c r="V32">
        <v>23.91</v>
      </c>
      <c r="W32">
        <v>37.65</v>
      </c>
      <c r="X32">
        <v>7.53</v>
      </c>
      <c r="Y32">
        <v>10.26</v>
      </c>
      <c r="Z32">
        <v>6.31</v>
      </c>
      <c r="AA32">
        <v>16.37</v>
      </c>
      <c r="AB32">
        <v>8.18</v>
      </c>
      <c r="AC32">
        <v>11.86</v>
      </c>
      <c r="AD32">
        <v>46.49</v>
      </c>
      <c r="AE32">
        <v>46.49</v>
      </c>
    </row>
    <row r="33" spans="1:31">
      <c r="A33" t="s">
        <v>75</v>
      </c>
      <c r="B33" s="75">
        <v>121.83</v>
      </c>
      <c r="C33" s="75">
        <v>46.41</v>
      </c>
      <c r="D33" s="135">
        <f t="shared" si="0"/>
        <v>91.5</v>
      </c>
      <c r="E33" s="75"/>
      <c r="F33" s="78">
        <v>2.76</v>
      </c>
      <c r="G33" s="78">
        <v>2.76</v>
      </c>
      <c r="H33" s="78">
        <v>2.83</v>
      </c>
      <c r="I33">
        <v>13.95</v>
      </c>
      <c r="J33">
        <v>271.94</v>
      </c>
      <c r="K33">
        <v>49.67</v>
      </c>
      <c r="L33">
        <v>10.11</v>
      </c>
      <c r="M33">
        <v>25.82</v>
      </c>
      <c r="N33" s="135">
        <v>30.5</v>
      </c>
      <c r="O33" s="135">
        <v>30.5</v>
      </c>
      <c r="P33" s="135">
        <v>30.5</v>
      </c>
      <c r="Q33">
        <v>9.84</v>
      </c>
      <c r="R33">
        <v>15.48</v>
      </c>
      <c r="S33">
        <v>8.74</v>
      </c>
      <c r="T33">
        <v>72.06</v>
      </c>
      <c r="U33">
        <v>24.02</v>
      </c>
      <c r="V33">
        <v>24.01</v>
      </c>
      <c r="W33">
        <v>53.5</v>
      </c>
      <c r="X33">
        <v>10.7</v>
      </c>
      <c r="Y33">
        <v>14.08</v>
      </c>
      <c r="Z33">
        <v>10.18</v>
      </c>
      <c r="AA33">
        <v>19.75</v>
      </c>
      <c r="AB33">
        <v>9.8800000000000008</v>
      </c>
      <c r="AC33">
        <v>11.91</v>
      </c>
      <c r="AD33">
        <v>46.96</v>
      </c>
      <c r="AE33">
        <v>46.96</v>
      </c>
    </row>
    <row r="34" spans="1:31">
      <c r="A34" t="s">
        <v>76</v>
      </c>
      <c r="B34" s="75">
        <v>121.83</v>
      </c>
      <c r="C34" s="75">
        <v>46.41</v>
      </c>
      <c r="D34" s="135">
        <f t="shared" si="0"/>
        <v>91.5</v>
      </c>
      <c r="E34" s="75"/>
      <c r="F34" s="78">
        <v>3.92</v>
      </c>
      <c r="G34" s="78">
        <v>3.92</v>
      </c>
      <c r="H34" s="78">
        <v>4.0199999999999996</v>
      </c>
      <c r="I34">
        <v>9.68</v>
      </c>
      <c r="J34">
        <v>271.94</v>
      </c>
      <c r="K34">
        <v>49.67</v>
      </c>
      <c r="L34">
        <v>10.11</v>
      </c>
      <c r="M34">
        <v>18.920000000000002</v>
      </c>
      <c r="N34" s="135">
        <v>30.5</v>
      </c>
      <c r="O34" s="135">
        <v>30.5</v>
      </c>
      <c r="P34" s="135">
        <v>30.5</v>
      </c>
      <c r="Q34">
        <v>9.84</v>
      </c>
      <c r="R34">
        <v>18.59</v>
      </c>
      <c r="S34">
        <v>8.74</v>
      </c>
      <c r="T34">
        <v>72.94</v>
      </c>
      <c r="U34">
        <v>24.31</v>
      </c>
      <c r="V34">
        <v>24.32</v>
      </c>
      <c r="W34">
        <v>70.23</v>
      </c>
      <c r="X34">
        <v>14.05</v>
      </c>
      <c r="Y34">
        <v>18.350000000000001</v>
      </c>
      <c r="Z34">
        <v>13.5</v>
      </c>
      <c r="AA34">
        <v>26.76</v>
      </c>
      <c r="AB34">
        <v>13.38</v>
      </c>
      <c r="AC34">
        <v>12.12</v>
      </c>
      <c r="AD34">
        <v>47.79</v>
      </c>
      <c r="AE34">
        <v>47.79</v>
      </c>
    </row>
    <row r="35" spans="1:31">
      <c r="A35" t="s">
        <v>77</v>
      </c>
      <c r="B35" s="75">
        <v>121.83</v>
      </c>
      <c r="C35" s="75">
        <v>46.41</v>
      </c>
      <c r="D35" s="135">
        <f t="shared" si="0"/>
        <v>92</v>
      </c>
      <c r="E35" s="75"/>
      <c r="F35" s="78">
        <v>4.68</v>
      </c>
      <c r="G35" s="78">
        <v>4.68</v>
      </c>
      <c r="H35" s="78">
        <v>4.79</v>
      </c>
      <c r="I35">
        <v>5.4</v>
      </c>
      <c r="J35">
        <v>271.94</v>
      </c>
      <c r="K35">
        <v>49.67</v>
      </c>
      <c r="L35">
        <v>10.11</v>
      </c>
      <c r="M35">
        <v>19.329999999999998</v>
      </c>
      <c r="N35" s="135">
        <v>30.67</v>
      </c>
      <c r="O35" s="135">
        <v>30.66</v>
      </c>
      <c r="P35" s="135">
        <v>30.67</v>
      </c>
      <c r="Q35">
        <v>9.84</v>
      </c>
      <c r="R35">
        <v>21.68</v>
      </c>
      <c r="S35">
        <v>8.56</v>
      </c>
      <c r="T35">
        <v>80.010000000000005</v>
      </c>
      <c r="U35">
        <v>26.67</v>
      </c>
      <c r="V35">
        <v>26.66</v>
      </c>
      <c r="W35">
        <v>88.88</v>
      </c>
      <c r="X35">
        <v>17.77</v>
      </c>
      <c r="Y35">
        <v>26.28</v>
      </c>
      <c r="Z35">
        <v>17.12</v>
      </c>
      <c r="AA35">
        <v>36.14</v>
      </c>
      <c r="AB35">
        <v>18.059999999999999</v>
      </c>
      <c r="AC35">
        <v>15.99</v>
      </c>
      <c r="AD35">
        <v>54.45</v>
      </c>
      <c r="AE35">
        <v>54.45</v>
      </c>
    </row>
    <row r="36" spans="1:31">
      <c r="A36" t="s">
        <v>78</v>
      </c>
      <c r="B36" s="75">
        <v>121.83</v>
      </c>
      <c r="C36" s="75">
        <v>46.41</v>
      </c>
      <c r="D36" s="135">
        <f t="shared" si="0"/>
        <v>92</v>
      </c>
      <c r="E36" s="75"/>
      <c r="F36" s="78">
        <v>6.36</v>
      </c>
      <c r="G36" s="78">
        <v>6.36</v>
      </c>
      <c r="H36" s="78">
        <v>6.51</v>
      </c>
      <c r="I36">
        <v>1.1399999999999999</v>
      </c>
      <c r="J36">
        <v>271.94</v>
      </c>
      <c r="K36">
        <v>49.67</v>
      </c>
      <c r="L36">
        <v>10.11</v>
      </c>
      <c r="M36">
        <v>19.989999999999998</v>
      </c>
      <c r="N36" s="135">
        <v>30.67</v>
      </c>
      <c r="O36" s="135">
        <v>30.66</v>
      </c>
      <c r="P36" s="135">
        <v>30.67</v>
      </c>
      <c r="Q36">
        <v>9.84</v>
      </c>
      <c r="R36">
        <v>24.78</v>
      </c>
      <c r="S36">
        <v>8.56</v>
      </c>
      <c r="T36">
        <v>80.59</v>
      </c>
      <c r="U36">
        <v>26.86</v>
      </c>
      <c r="V36">
        <v>26.87</v>
      </c>
      <c r="W36">
        <v>108.05</v>
      </c>
      <c r="X36">
        <v>21.61</v>
      </c>
      <c r="Y36">
        <v>30.95</v>
      </c>
      <c r="Z36">
        <v>20.77</v>
      </c>
      <c r="AA36">
        <v>46.85</v>
      </c>
      <c r="AB36">
        <v>23.42</v>
      </c>
      <c r="AC36">
        <v>16.190000000000001</v>
      </c>
      <c r="AD36">
        <v>54.99</v>
      </c>
      <c r="AE36">
        <v>54.99</v>
      </c>
    </row>
    <row r="37" spans="1:31">
      <c r="A37" t="s">
        <v>79</v>
      </c>
      <c r="B37" s="75">
        <v>121.83</v>
      </c>
      <c r="C37" s="75">
        <v>46.41</v>
      </c>
      <c r="D37" s="135">
        <f t="shared" si="0"/>
        <v>92</v>
      </c>
      <c r="E37" s="75"/>
      <c r="F37" s="78">
        <v>7.51</v>
      </c>
      <c r="G37" s="78">
        <v>7.51</v>
      </c>
      <c r="H37" s="78">
        <v>7.71</v>
      </c>
      <c r="I37">
        <v>0</v>
      </c>
      <c r="J37">
        <v>271.94</v>
      </c>
      <c r="K37">
        <v>49.67</v>
      </c>
      <c r="L37">
        <v>10.11</v>
      </c>
      <c r="M37">
        <v>19.98</v>
      </c>
      <c r="N37" s="135">
        <v>30.67</v>
      </c>
      <c r="O37" s="135">
        <v>30.66</v>
      </c>
      <c r="P37" s="135">
        <v>30.67</v>
      </c>
      <c r="Q37">
        <v>10.78</v>
      </c>
      <c r="R37">
        <v>28.4</v>
      </c>
      <c r="S37">
        <v>10.97</v>
      </c>
      <c r="T37">
        <v>80.53</v>
      </c>
      <c r="U37">
        <v>26.84</v>
      </c>
      <c r="V37">
        <v>26.84</v>
      </c>
      <c r="W37">
        <v>126.65</v>
      </c>
      <c r="X37">
        <v>25.33</v>
      </c>
      <c r="Y37">
        <v>36.33</v>
      </c>
      <c r="Z37">
        <v>23.86</v>
      </c>
      <c r="AA37">
        <v>50</v>
      </c>
      <c r="AB37">
        <v>25</v>
      </c>
      <c r="AC37">
        <v>16.12</v>
      </c>
      <c r="AD37">
        <v>55.21</v>
      </c>
      <c r="AE37">
        <v>55.21</v>
      </c>
    </row>
    <row r="38" spans="1:31">
      <c r="A38" t="s">
        <v>80</v>
      </c>
      <c r="B38" s="75">
        <v>121.83</v>
      </c>
      <c r="C38" s="75">
        <v>46.41</v>
      </c>
      <c r="D38" s="135">
        <f t="shared" si="0"/>
        <v>92</v>
      </c>
      <c r="E38" s="75"/>
      <c r="F38" s="78">
        <v>8.66</v>
      </c>
      <c r="G38" s="78">
        <v>8.66</v>
      </c>
      <c r="H38" s="78">
        <v>8.8699999999999992</v>
      </c>
      <c r="I38">
        <v>0</v>
      </c>
      <c r="J38">
        <v>271.94</v>
      </c>
      <c r="K38">
        <v>49.67</v>
      </c>
      <c r="L38">
        <v>10.11</v>
      </c>
      <c r="M38">
        <v>19.34</v>
      </c>
      <c r="N38" s="135">
        <v>30.67</v>
      </c>
      <c r="O38" s="135">
        <v>30.66</v>
      </c>
      <c r="P38" s="135">
        <v>30.67</v>
      </c>
      <c r="Q38">
        <v>10.78</v>
      </c>
      <c r="R38">
        <v>32.08</v>
      </c>
      <c r="S38">
        <v>10.97</v>
      </c>
      <c r="T38">
        <v>85.16</v>
      </c>
      <c r="U38">
        <v>28.39</v>
      </c>
      <c r="V38">
        <v>28.38</v>
      </c>
      <c r="W38">
        <v>145.72999999999999</v>
      </c>
      <c r="X38">
        <v>29.14</v>
      </c>
      <c r="Y38">
        <v>43.05</v>
      </c>
      <c r="Z38">
        <v>26.51</v>
      </c>
      <c r="AA38">
        <v>57.34</v>
      </c>
      <c r="AB38">
        <v>28.66</v>
      </c>
      <c r="AC38">
        <v>16.05</v>
      </c>
      <c r="AD38">
        <v>55.33</v>
      </c>
      <c r="AE38">
        <v>55.33</v>
      </c>
    </row>
    <row r="39" spans="1:31">
      <c r="A39" t="s">
        <v>81</v>
      </c>
      <c r="B39" s="75">
        <v>121.83</v>
      </c>
      <c r="C39" s="75">
        <v>46.41</v>
      </c>
      <c r="D39" s="135">
        <f t="shared" si="0"/>
        <v>92</v>
      </c>
      <c r="E39" s="75"/>
      <c r="F39" s="78">
        <v>9.83</v>
      </c>
      <c r="G39" s="78">
        <v>9.83</v>
      </c>
      <c r="H39" s="78">
        <v>10.07</v>
      </c>
      <c r="I39">
        <v>0</v>
      </c>
      <c r="J39">
        <v>271.94</v>
      </c>
      <c r="K39">
        <v>49.67</v>
      </c>
      <c r="L39">
        <v>10.5</v>
      </c>
      <c r="M39">
        <v>18.420000000000002</v>
      </c>
      <c r="N39" s="135">
        <v>30.67</v>
      </c>
      <c r="O39" s="135">
        <v>30.66</v>
      </c>
      <c r="P39" s="135">
        <v>30.67</v>
      </c>
      <c r="Q39">
        <v>10.78</v>
      </c>
      <c r="R39">
        <v>35.770000000000003</v>
      </c>
      <c r="S39">
        <v>10.97</v>
      </c>
      <c r="T39">
        <v>85.57</v>
      </c>
      <c r="U39">
        <v>28.52</v>
      </c>
      <c r="V39">
        <v>28.54</v>
      </c>
      <c r="W39">
        <v>163.82</v>
      </c>
      <c r="X39">
        <v>32.76</v>
      </c>
      <c r="Y39">
        <v>47.23</v>
      </c>
      <c r="Z39">
        <v>28.36</v>
      </c>
      <c r="AA39">
        <v>62.67</v>
      </c>
      <c r="AB39">
        <v>31.33</v>
      </c>
      <c r="AC39">
        <v>16.05</v>
      </c>
      <c r="AD39">
        <v>55.59</v>
      </c>
      <c r="AE39">
        <v>55.59</v>
      </c>
    </row>
    <row r="40" spans="1:31">
      <c r="A40" t="s">
        <v>82</v>
      </c>
      <c r="B40" s="75">
        <v>121.83</v>
      </c>
      <c r="C40" s="75">
        <v>46.41</v>
      </c>
      <c r="D40" s="135">
        <f t="shared" si="0"/>
        <v>92</v>
      </c>
      <c r="E40" s="75"/>
      <c r="F40" s="78">
        <v>10.84</v>
      </c>
      <c r="G40" s="78">
        <v>10.84</v>
      </c>
      <c r="H40" s="78">
        <v>11.11</v>
      </c>
      <c r="I40">
        <v>0</v>
      </c>
      <c r="J40">
        <v>271.94</v>
      </c>
      <c r="K40">
        <v>49.67</v>
      </c>
      <c r="L40">
        <v>10.5</v>
      </c>
      <c r="M40">
        <v>23.71</v>
      </c>
      <c r="N40" s="135">
        <v>30.67</v>
      </c>
      <c r="O40" s="135">
        <v>30.66</v>
      </c>
      <c r="P40" s="135">
        <v>30.67</v>
      </c>
      <c r="Q40">
        <v>10.78</v>
      </c>
      <c r="R40">
        <v>39.44</v>
      </c>
      <c r="S40">
        <v>10.97</v>
      </c>
      <c r="T40">
        <v>84.85</v>
      </c>
      <c r="U40">
        <v>28.28</v>
      </c>
      <c r="V40">
        <v>28.28</v>
      </c>
      <c r="W40">
        <v>180.5</v>
      </c>
      <c r="X40">
        <v>36.1</v>
      </c>
      <c r="Y40">
        <v>52.32</v>
      </c>
      <c r="Z40">
        <v>31.52</v>
      </c>
      <c r="AA40">
        <v>68.67</v>
      </c>
      <c r="AB40">
        <v>34.33</v>
      </c>
      <c r="AC40">
        <v>13.06</v>
      </c>
      <c r="AD40">
        <v>55.55</v>
      </c>
      <c r="AE40">
        <v>55.55</v>
      </c>
    </row>
    <row r="41" spans="1:31">
      <c r="A41" t="s">
        <v>83</v>
      </c>
      <c r="B41" s="75">
        <v>135.38</v>
      </c>
      <c r="C41" s="75">
        <v>46.41</v>
      </c>
      <c r="D41" s="135">
        <f t="shared" si="0"/>
        <v>92</v>
      </c>
      <c r="E41" s="75"/>
      <c r="F41" s="78">
        <v>11.77</v>
      </c>
      <c r="G41" s="78">
        <v>11.77</v>
      </c>
      <c r="H41" s="78">
        <v>12.07</v>
      </c>
      <c r="I41">
        <v>0</v>
      </c>
      <c r="J41">
        <v>271.94</v>
      </c>
      <c r="K41">
        <v>49.67</v>
      </c>
      <c r="L41">
        <v>10.5</v>
      </c>
      <c r="M41">
        <v>23.97</v>
      </c>
      <c r="N41" s="135">
        <v>30.67</v>
      </c>
      <c r="O41" s="135">
        <v>30.66</v>
      </c>
      <c r="P41" s="135">
        <v>30.67</v>
      </c>
      <c r="Q41">
        <v>10.78</v>
      </c>
      <c r="R41">
        <v>42.83</v>
      </c>
      <c r="S41">
        <v>10.97</v>
      </c>
      <c r="T41">
        <v>84.25</v>
      </c>
      <c r="U41">
        <v>28.08</v>
      </c>
      <c r="V41">
        <v>28.08</v>
      </c>
      <c r="W41">
        <v>196.64</v>
      </c>
      <c r="X41">
        <v>39.33</v>
      </c>
      <c r="Y41">
        <v>56.73</v>
      </c>
      <c r="Z41">
        <v>34.51</v>
      </c>
      <c r="AA41">
        <v>74.67</v>
      </c>
      <c r="AB41">
        <v>37.33</v>
      </c>
      <c r="AC41">
        <v>13.86</v>
      </c>
      <c r="AD41">
        <v>45.45</v>
      </c>
      <c r="AE41">
        <v>45.45</v>
      </c>
    </row>
    <row r="42" spans="1:31">
      <c r="A42" t="s">
        <v>84</v>
      </c>
      <c r="B42" s="75">
        <v>135.38</v>
      </c>
      <c r="C42" s="75">
        <v>46.41</v>
      </c>
      <c r="D42" s="135">
        <f t="shared" si="0"/>
        <v>92</v>
      </c>
      <c r="E42" s="75"/>
      <c r="F42" s="78">
        <v>12.56</v>
      </c>
      <c r="G42" s="78">
        <v>12.56</v>
      </c>
      <c r="H42" s="78">
        <v>12.88</v>
      </c>
      <c r="I42">
        <v>0</v>
      </c>
      <c r="J42">
        <v>271.94</v>
      </c>
      <c r="K42">
        <v>49.67</v>
      </c>
      <c r="L42">
        <v>10.5</v>
      </c>
      <c r="M42">
        <v>24.35</v>
      </c>
      <c r="N42" s="135">
        <v>30.67</v>
      </c>
      <c r="O42" s="135">
        <v>30.66</v>
      </c>
      <c r="P42" s="135">
        <v>30.67</v>
      </c>
      <c r="Q42">
        <v>10.78</v>
      </c>
      <c r="R42">
        <v>46.21</v>
      </c>
      <c r="S42">
        <v>10.97</v>
      </c>
      <c r="T42">
        <v>83.69</v>
      </c>
      <c r="U42">
        <v>27.9</v>
      </c>
      <c r="V42">
        <v>27.89</v>
      </c>
      <c r="W42">
        <v>211.78</v>
      </c>
      <c r="X42">
        <v>42.35</v>
      </c>
      <c r="Y42">
        <v>60.74</v>
      </c>
      <c r="Z42">
        <v>36.46</v>
      </c>
      <c r="AA42">
        <v>78</v>
      </c>
      <c r="AB42">
        <v>39</v>
      </c>
      <c r="AC42">
        <v>14.55</v>
      </c>
      <c r="AD42">
        <v>46.89</v>
      </c>
      <c r="AE42">
        <v>46.89</v>
      </c>
    </row>
    <row r="43" spans="1:31">
      <c r="A43" t="s">
        <v>85</v>
      </c>
      <c r="B43" s="75">
        <v>135.38</v>
      </c>
      <c r="C43" s="75">
        <v>46.41</v>
      </c>
      <c r="D43" s="135">
        <f t="shared" si="0"/>
        <v>92</v>
      </c>
      <c r="E43" s="75"/>
      <c r="F43" s="78">
        <v>13.32</v>
      </c>
      <c r="G43" s="78">
        <v>13.32</v>
      </c>
      <c r="H43" s="78">
        <v>13.65</v>
      </c>
      <c r="I43">
        <v>0</v>
      </c>
      <c r="J43">
        <v>271.94</v>
      </c>
      <c r="K43">
        <v>49.67</v>
      </c>
      <c r="L43">
        <v>10.5</v>
      </c>
      <c r="M43">
        <v>24.19</v>
      </c>
      <c r="N43" s="135">
        <v>30.67</v>
      </c>
      <c r="O43" s="135">
        <v>30.66</v>
      </c>
      <c r="P43" s="135">
        <v>30.67</v>
      </c>
      <c r="Q43">
        <v>10.78</v>
      </c>
      <c r="R43">
        <v>49.45</v>
      </c>
      <c r="S43">
        <v>10.69</v>
      </c>
      <c r="T43">
        <v>83.06</v>
      </c>
      <c r="U43">
        <v>27.69</v>
      </c>
      <c r="V43">
        <v>27.67</v>
      </c>
      <c r="W43">
        <v>224.24</v>
      </c>
      <c r="X43">
        <v>44.85</v>
      </c>
      <c r="Y43">
        <v>64.45</v>
      </c>
      <c r="Z43">
        <v>38.450000000000003</v>
      </c>
      <c r="AA43">
        <v>82.67</v>
      </c>
      <c r="AB43">
        <v>41.33</v>
      </c>
      <c r="AC43">
        <v>15.32</v>
      </c>
      <c r="AD43">
        <v>48.22</v>
      </c>
      <c r="AE43">
        <v>48.22</v>
      </c>
    </row>
    <row r="44" spans="1:31">
      <c r="A44" t="s">
        <v>86</v>
      </c>
      <c r="B44" s="75">
        <v>135.38</v>
      </c>
      <c r="C44" s="75">
        <v>46.41</v>
      </c>
      <c r="D44" s="135">
        <f t="shared" si="0"/>
        <v>92</v>
      </c>
      <c r="E44" s="75"/>
      <c r="F44" s="78">
        <v>14.02</v>
      </c>
      <c r="G44" s="78">
        <v>14.02</v>
      </c>
      <c r="H44" s="78">
        <v>14.37</v>
      </c>
      <c r="I44">
        <v>0</v>
      </c>
      <c r="J44">
        <v>271.94</v>
      </c>
      <c r="K44">
        <v>49.67</v>
      </c>
      <c r="L44">
        <v>10.5</v>
      </c>
      <c r="M44">
        <v>24.45</v>
      </c>
      <c r="N44" s="135">
        <v>30.67</v>
      </c>
      <c r="O44" s="135">
        <v>30.66</v>
      </c>
      <c r="P44" s="135">
        <v>30.67</v>
      </c>
      <c r="Q44">
        <v>10.78</v>
      </c>
      <c r="R44">
        <v>52.61</v>
      </c>
      <c r="S44">
        <v>10.69</v>
      </c>
      <c r="T44">
        <v>82.71</v>
      </c>
      <c r="U44">
        <v>27.57</v>
      </c>
      <c r="V44">
        <v>27.58</v>
      </c>
      <c r="W44">
        <v>229.43</v>
      </c>
      <c r="X44">
        <v>45.89</v>
      </c>
      <c r="Y44">
        <v>70.59</v>
      </c>
      <c r="Z44">
        <v>40.22</v>
      </c>
      <c r="AA44">
        <v>84</v>
      </c>
      <c r="AB44">
        <v>42</v>
      </c>
      <c r="AC44">
        <v>15.86</v>
      </c>
      <c r="AD44">
        <v>49.49</v>
      </c>
      <c r="AE44">
        <v>49.49</v>
      </c>
    </row>
    <row r="45" spans="1:31">
      <c r="A45" t="s">
        <v>87</v>
      </c>
      <c r="B45" s="75">
        <v>135.38</v>
      </c>
      <c r="C45" s="75">
        <v>46.41</v>
      </c>
      <c r="D45" s="135">
        <f t="shared" si="0"/>
        <v>92</v>
      </c>
      <c r="E45" s="75"/>
      <c r="F45" s="78">
        <v>14.55</v>
      </c>
      <c r="G45" s="78">
        <v>14.55</v>
      </c>
      <c r="H45" s="78">
        <v>14.91</v>
      </c>
      <c r="I45">
        <v>0</v>
      </c>
      <c r="J45">
        <v>271.94</v>
      </c>
      <c r="K45">
        <v>49.67</v>
      </c>
      <c r="L45">
        <v>10.5</v>
      </c>
      <c r="M45">
        <v>24.35</v>
      </c>
      <c r="N45" s="135">
        <v>30.67</v>
      </c>
      <c r="O45" s="135">
        <v>30.66</v>
      </c>
      <c r="P45" s="135">
        <v>30.67</v>
      </c>
      <c r="Q45">
        <v>10.78</v>
      </c>
      <c r="R45">
        <v>55.89</v>
      </c>
      <c r="S45">
        <v>10.69</v>
      </c>
      <c r="T45">
        <v>82</v>
      </c>
      <c r="U45">
        <v>27.33</v>
      </c>
      <c r="V45">
        <v>27.33</v>
      </c>
      <c r="W45">
        <v>229.43</v>
      </c>
      <c r="X45">
        <v>45.89</v>
      </c>
      <c r="Y45">
        <v>73.599999999999994</v>
      </c>
      <c r="Z45">
        <v>41.85</v>
      </c>
      <c r="AA45">
        <v>84</v>
      </c>
      <c r="AB45">
        <v>42</v>
      </c>
      <c r="AC45">
        <v>20.04</v>
      </c>
      <c r="AD45">
        <v>54.47</v>
      </c>
      <c r="AE45">
        <v>54.47</v>
      </c>
    </row>
    <row r="46" spans="1:31">
      <c r="A46" t="s">
        <v>88</v>
      </c>
      <c r="B46" s="75">
        <v>135.38</v>
      </c>
      <c r="C46" s="75">
        <v>46.41</v>
      </c>
      <c r="D46" s="135">
        <f t="shared" si="0"/>
        <v>92</v>
      </c>
      <c r="E46" s="75"/>
      <c r="F46" s="78">
        <v>15.94</v>
      </c>
      <c r="G46" s="78">
        <v>15.94</v>
      </c>
      <c r="H46" s="78">
        <v>16.34</v>
      </c>
      <c r="I46">
        <v>0</v>
      </c>
      <c r="J46">
        <v>271.94</v>
      </c>
      <c r="K46">
        <v>49.67</v>
      </c>
      <c r="L46">
        <v>10.5</v>
      </c>
      <c r="M46">
        <v>23.9</v>
      </c>
      <c r="N46" s="135">
        <v>30.67</v>
      </c>
      <c r="O46" s="135">
        <v>30.66</v>
      </c>
      <c r="P46" s="135">
        <v>30.67</v>
      </c>
      <c r="Q46">
        <v>10.78</v>
      </c>
      <c r="R46">
        <v>57.27</v>
      </c>
      <c r="S46">
        <v>10.69</v>
      </c>
      <c r="T46">
        <v>105.18</v>
      </c>
      <c r="U46">
        <v>35.06</v>
      </c>
      <c r="V46">
        <v>35.07</v>
      </c>
      <c r="W46">
        <v>229.43</v>
      </c>
      <c r="X46">
        <v>45.89</v>
      </c>
      <c r="Y46">
        <v>78.680000000000007</v>
      </c>
      <c r="Z46">
        <v>43.31</v>
      </c>
      <c r="AA46">
        <v>83.34</v>
      </c>
      <c r="AB46">
        <v>41.66</v>
      </c>
      <c r="AC46">
        <v>20.14</v>
      </c>
      <c r="AD46">
        <v>54.81</v>
      </c>
      <c r="AE46">
        <v>54.81</v>
      </c>
    </row>
    <row r="47" spans="1:31">
      <c r="A47" t="s">
        <v>89</v>
      </c>
      <c r="B47" s="75">
        <v>135.38</v>
      </c>
      <c r="C47" s="75">
        <v>46.41</v>
      </c>
      <c r="D47" s="135">
        <f t="shared" si="0"/>
        <v>92</v>
      </c>
      <c r="E47" s="75"/>
      <c r="F47" s="78">
        <v>16.43</v>
      </c>
      <c r="G47" s="78">
        <v>16.43</v>
      </c>
      <c r="H47" s="78">
        <v>16.84</v>
      </c>
      <c r="I47">
        <v>0</v>
      </c>
      <c r="J47">
        <v>271.94</v>
      </c>
      <c r="K47">
        <v>49.67</v>
      </c>
      <c r="L47">
        <v>10.5</v>
      </c>
      <c r="M47">
        <v>23.25</v>
      </c>
      <c r="N47" s="135">
        <v>30.67</v>
      </c>
      <c r="O47" s="135">
        <v>30.66</v>
      </c>
      <c r="P47" s="135">
        <v>30.67</v>
      </c>
      <c r="Q47">
        <v>10.78</v>
      </c>
      <c r="R47">
        <v>58.76</v>
      </c>
      <c r="S47">
        <v>10.51</v>
      </c>
      <c r="T47">
        <v>105.65</v>
      </c>
      <c r="U47">
        <v>35.22</v>
      </c>
      <c r="V47">
        <v>35.22</v>
      </c>
      <c r="W47">
        <v>229.43</v>
      </c>
      <c r="X47">
        <v>45.89</v>
      </c>
      <c r="Y47">
        <v>80.86</v>
      </c>
      <c r="Z47">
        <v>44.46</v>
      </c>
      <c r="AA47">
        <v>83.34</v>
      </c>
      <c r="AB47">
        <v>41.66</v>
      </c>
      <c r="AC47">
        <v>20.11</v>
      </c>
      <c r="AD47">
        <v>55.21</v>
      </c>
      <c r="AE47">
        <v>55.21</v>
      </c>
    </row>
    <row r="48" spans="1:31">
      <c r="A48" t="s">
        <v>90</v>
      </c>
      <c r="B48" s="75">
        <v>135.38</v>
      </c>
      <c r="C48" s="75">
        <v>46.41</v>
      </c>
      <c r="D48" s="135">
        <f t="shared" si="0"/>
        <v>92</v>
      </c>
      <c r="E48" s="75"/>
      <c r="F48" s="78">
        <v>16.86</v>
      </c>
      <c r="G48" s="78">
        <v>16.86</v>
      </c>
      <c r="H48" s="78">
        <v>17.29</v>
      </c>
      <c r="I48">
        <v>0</v>
      </c>
      <c r="J48">
        <v>271.94</v>
      </c>
      <c r="K48">
        <v>49.67</v>
      </c>
      <c r="L48">
        <v>10.5</v>
      </c>
      <c r="M48">
        <v>22.83</v>
      </c>
      <c r="N48" s="135">
        <v>30.67</v>
      </c>
      <c r="O48" s="135">
        <v>30.66</v>
      </c>
      <c r="P48" s="135">
        <v>30.67</v>
      </c>
      <c r="Q48">
        <v>10.78</v>
      </c>
      <c r="R48">
        <v>60.39</v>
      </c>
      <c r="S48">
        <v>10.51</v>
      </c>
      <c r="T48">
        <v>105.86</v>
      </c>
      <c r="U48">
        <v>35.29</v>
      </c>
      <c r="V48">
        <v>35.270000000000003</v>
      </c>
      <c r="W48">
        <v>229.43</v>
      </c>
      <c r="X48">
        <v>45.89</v>
      </c>
      <c r="Y48">
        <v>82.22</v>
      </c>
      <c r="Z48">
        <v>45.04</v>
      </c>
      <c r="AA48">
        <v>82.67</v>
      </c>
      <c r="AB48">
        <v>41.33</v>
      </c>
      <c r="AC48">
        <v>20.190000000000001</v>
      </c>
      <c r="AD48">
        <v>55.47</v>
      </c>
      <c r="AE48">
        <v>55.47</v>
      </c>
    </row>
    <row r="49" spans="1:31">
      <c r="A49" t="s">
        <v>91</v>
      </c>
      <c r="B49" s="75">
        <v>135.38</v>
      </c>
      <c r="C49" s="75">
        <v>46.41</v>
      </c>
      <c r="D49" s="135">
        <f t="shared" si="0"/>
        <v>92</v>
      </c>
      <c r="E49" s="75"/>
      <c r="F49" s="78">
        <v>17.13</v>
      </c>
      <c r="G49" s="78">
        <v>17.13</v>
      </c>
      <c r="H49" s="78">
        <v>17.57</v>
      </c>
      <c r="I49">
        <v>0</v>
      </c>
      <c r="J49">
        <v>271.94</v>
      </c>
      <c r="K49">
        <v>49.67</v>
      </c>
      <c r="L49">
        <v>10.5</v>
      </c>
      <c r="M49">
        <v>22.94</v>
      </c>
      <c r="N49" s="135">
        <v>30.67</v>
      </c>
      <c r="O49" s="135">
        <v>30.66</v>
      </c>
      <c r="P49" s="135">
        <v>30.67</v>
      </c>
      <c r="Q49">
        <v>10.78</v>
      </c>
      <c r="R49">
        <v>62.44</v>
      </c>
      <c r="S49">
        <v>10.51</v>
      </c>
      <c r="T49">
        <v>105.86</v>
      </c>
      <c r="U49">
        <v>35.29</v>
      </c>
      <c r="V49">
        <v>35.270000000000003</v>
      </c>
      <c r="W49">
        <v>229.43</v>
      </c>
      <c r="X49">
        <v>45.89</v>
      </c>
      <c r="Y49">
        <v>82.75</v>
      </c>
      <c r="Z49">
        <v>46.64</v>
      </c>
      <c r="AA49">
        <v>82.67</v>
      </c>
      <c r="AB49">
        <v>41.33</v>
      </c>
      <c r="AC49">
        <v>20.8</v>
      </c>
      <c r="AD49">
        <v>56.52</v>
      </c>
      <c r="AE49">
        <v>56.52</v>
      </c>
    </row>
    <row r="50" spans="1:31">
      <c r="A50" t="s">
        <v>92</v>
      </c>
      <c r="B50" s="75">
        <v>135.38</v>
      </c>
      <c r="C50" s="75">
        <v>46.41</v>
      </c>
      <c r="D50" s="135">
        <f t="shared" si="0"/>
        <v>92</v>
      </c>
      <c r="E50" s="75"/>
      <c r="F50" s="78">
        <v>17.32</v>
      </c>
      <c r="G50" s="78">
        <v>17.32</v>
      </c>
      <c r="H50" s="78">
        <v>17.75</v>
      </c>
      <c r="I50">
        <v>0</v>
      </c>
      <c r="J50">
        <v>271.94</v>
      </c>
      <c r="K50">
        <v>49.67</v>
      </c>
      <c r="L50">
        <v>10.5</v>
      </c>
      <c r="M50">
        <v>23.07</v>
      </c>
      <c r="N50" s="135">
        <v>30.67</v>
      </c>
      <c r="O50" s="135">
        <v>30.66</v>
      </c>
      <c r="P50" s="135">
        <v>30.67</v>
      </c>
      <c r="Q50">
        <v>10.78</v>
      </c>
      <c r="R50">
        <v>64.19</v>
      </c>
      <c r="S50">
        <v>10.51</v>
      </c>
      <c r="T50">
        <v>106.26</v>
      </c>
      <c r="U50">
        <v>35.42</v>
      </c>
      <c r="V50">
        <v>35.43</v>
      </c>
      <c r="W50">
        <v>229.43</v>
      </c>
      <c r="X50">
        <v>45.89</v>
      </c>
      <c r="Y50">
        <v>82.98</v>
      </c>
      <c r="Z50">
        <v>46.3</v>
      </c>
      <c r="AA50">
        <v>82</v>
      </c>
      <c r="AB50">
        <v>41</v>
      </c>
      <c r="AC50">
        <v>21.06</v>
      </c>
      <c r="AD50">
        <v>56.85</v>
      </c>
      <c r="AE50">
        <v>56.85</v>
      </c>
    </row>
    <row r="51" spans="1:31">
      <c r="A51" t="s">
        <v>93</v>
      </c>
      <c r="B51" s="75">
        <v>135.38</v>
      </c>
      <c r="C51" s="75">
        <v>46.41</v>
      </c>
      <c r="D51" s="135">
        <f t="shared" si="0"/>
        <v>92</v>
      </c>
      <c r="E51" s="75"/>
      <c r="F51" s="78">
        <v>17.38</v>
      </c>
      <c r="G51" s="78">
        <v>17.38</v>
      </c>
      <c r="H51" s="78">
        <v>17.82</v>
      </c>
      <c r="I51">
        <v>0</v>
      </c>
      <c r="J51">
        <v>271.94</v>
      </c>
      <c r="K51">
        <v>49.67</v>
      </c>
      <c r="L51">
        <v>10.5</v>
      </c>
      <c r="M51">
        <v>23.05</v>
      </c>
      <c r="N51" s="135">
        <v>30.67</v>
      </c>
      <c r="O51" s="135">
        <v>30.66</v>
      </c>
      <c r="P51" s="135">
        <v>30.67</v>
      </c>
      <c r="Q51">
        <v>10.78</v>
      </c>
      <c r="R51">
        <v>63.31</v>
      </c>
      <c r="S51">
        <v>10.23</v>
      </c>
      <c r="T51">
        <v>106.85</v>
      </c>
      <c r="U51">
        <v>35.619999999999997</v>
      </c>
      <c r="V51">
        <v>35.6</v>
      </c>
      <c r="W51">
        <v>229.43</v>
      </c>
      <c r="X51">
        <v>45.89</v>
      </c>
      <c r="Y51">
        <v>83.38</v>
      </c>
      <c r="Z51">
        <v>46.69</v>
      </c>
      <c r="AA51">
        <v>82</v>
      </c>
      <c r="AB51">
        <v>41</v>
      </c>
      <c r="AC51">
        <v>21.2</v>
      </c>
      <c r="AD51">
        <v>57.21</v>
      </c>
      <c r="AE51">
        <v>57.21</v>
      </c>
    </row>
    <row r="52" spans="1:31">
      <c r="A52" t="s">
        <v>94</v>
      </c>
      <c r="B52" s="75">
        <v>135.38</v>
      </c>
      <c r="C52" s="75">
        <v>46.41</v>
      </c>
      <c r="D52" s="135">
        <f t="shared" si="0"/>
        <v>92</v>
      </c>
      <c r="E52" s="75"/>
      <c r="F52" s="78">
        <v>17.39</v>
      </c>
      <c r="G52" s="78">
        <v>17.39</v>
      </c>
      <c r="H52" s="78">
        <v>17.829999999999998</v>
      </c>
      <c r="I52">
        <v>0</v>
      </c>
      <c r="J52">
        <v>271.94</v>
      </c>
      <c r="K52">
        <v>49.67</v>
      </c>
      <c r="L52">
        <v>10.5</v>
      </c>
      <c r="M52">
        <v>22.91</v>
      </c>
      <c r="N52" s="135">
        <v>30.67</v>
      </c>
      <c r="O52" s="135">
        <v>30.66</v>
      </c>
      <c r="P52" s="135">
        <v>30.67</v>
      </c>
      <c r="Q52">
        <v>10.78</v>
      </c>
      <c r="R52">
        <v>64.64</v>
      </c>
      <c r="S52">
        <v>10.23</v>
      </c>
      <c r="T52">
        <v>107.65</v>
      </c>
      <c r="U52">
        <v>35.89</v>
      </c>
      <c r="V52">
        <v>35.880000000000003</v>
      </c>
      <c r="W52">
        <v>229.43</v>
      </c>
      <c r="X52">
        <v>45.89</v>
      </c>
      <c r="Y52">
        <v>83.76</v>
      </c>
      <c r="Z52">
        <v>45.99</v>
      </c>
      <c r="AA52">
        <v>81.34</v>
      </c>
      <c r="AB52">
        <v>40.659999999999997</v>
      </c>
      <c r="AC52">
        <v>21.5</v>
      </c>
      <c r="AD52">
        <v>57.51</v>
      </c>
      <c r="AE52">
        <v>57.51</v>
      </c>
    </row>
    <row r="53" spans="1:31">
      <c r="A53" t="s">
        <v>95</v>
      </c>
      <c r="B53" s="75">
        <v>135.38</v>
      </c>
      <c r="C53" s="75">
        <v>46.41</v>
      </c>
      <c r="D53" s="135">
        <f t="shared" si="0"/>
        <v>92</v>
      </c>
      <c r="E53" s="75"/>
      <c r="F53" s="78">
        <v>17.41</v>
      </c>
      <c r="G53" s="78">
        <v>17.41</v>
      </c>
      <c r="H53" s="78">
        <v>17.850000000000001</v>
      </c>
      <c r="I53">
        <v>0</v>
      </c>
      <c r="J53">
        <v>271.94</v>
      </c>
      <c r="K53">
        <v>49.67</v>
      </c>
      <c r="L53">
        <v>10.5</v>
      </c>
      <c r="M53">
        <v>29.9</v>
      </c>
      <c r="N53" s="135">
        <v>30.67</v>
      </c>
      <c r="O53" s="135">
        <v>30.66</v>
      </c>
      <c r="P53" s="135">
        <v>30.67</v>
      </c>
      <c r="Q53">
        <v>10.78</v>
      </c>
      <c r="R53">
        <v>66.849999999999994</v>
      </c>
      <c r="S53">
        <v>10.23</v>
      </c>
      <c r="T53">
        <v>108.43</v>
      </c>
      <c r="U53">
        <v>36.14</v>
      </c>
      <c r="V53">
        <v>36.14</v>
      </c>
      <c r="W53">
        <v>229.43</v>
      </c>
      <c r="X53">
        <v>45.89</v>
      </c>
      <c r="Y53">
        <v>84.52</v>
      </c>
      <c r="Z53">
        <v>46.32</v>
      </c>
      <c r="AA53">
        <v>81.34</v>
      </c>
      <c r="AB53">
        <v>40.659999999999997</v>
      </c>
      <c r="AC53">
        <v>21.6</v>
      </c>
      <c r="AD53">
        <v>57.58</v>
      </c>
      <c r="AE53">
        <v>57.58</v>
      </c>
    </row>
    <row r="54" spans="1:31">
      <c r="A54" t="s">
        <v>96</v>
      </c>
      <c r="B54" s="75">
        <v>135.38</v>
      </c>
      <c r="C54" s="75">
        <v>46.41</v>
      </c>
      <c r="D54" s="135">
        <f t="shared" si="0"/>
        <v>92</v>
      </c>
      <c r="E54" s="75"/>
      <c r="F54" s="78">
        <v>17.21</v>
      </c>
      <c r="G54" s="78">
        <v>17.21</v>
      </c>
      <c r="H54" s="78">
        <v>17.64</v>
      </c>
      <c r="I54">
        <v>0</v>
      </c>
      <c r="J54">
        <v>271.94</v>
      </c>
      <c r="K54">
        <v>49.67</v>
      </c>
      <c r="L54">
        <v>10.5</v>
      </c>
      <c r="M54">
        <v>30.75</v>
      </c>
      <c r="N54" s="135">
        <v>30.67</v>
      </c>
      <c r="O54" s="135">
        <v>30.66</v>
      </c>
      <c r="P54" s="135">
        <v>30.67</v>
      </c>
      <c r="Q54">
        <v>10.78</v>
      </c>
      <c r="R54">
        <v>69.819999999999993</v>
      </c>
      <c r="S54">
        <v>10.23</v>
      </c>
      <c r="T54">
        <v>108.77</v>
      </c>
      <c r="U54">
        <v>36.26</v>
      </c>
      <c r="V54">
        <v>36.25</v>
      </c>
      <c r="W54">
        <v>229.43</v>
      </c>
      <c r="X54">
        <v>45.89</v>
      </c>
      <c r="Y54">
        <v>84.52</v>
      </c>
      <c r="Z54">
        <v>46.81</v>
      </c>
      <c r="AA54">
        <v>81.34</v>
      </c>
      <c r="AB54">
        <v>40.659999999999997</v>
      </c>
      <c r="AC54">
        <v>21.9</v>
      </c>
      <c r="AD54">
        <v>57.52</v>
      </c>
      <c r="AE54">
        <v>57.52</v>
      </c>
    </row>
    <row r="55" spans="1:31">
      <c r="A55" t="s">
        <v>97</v>
      </c>
      <c r="B55" s="75">
        <v>135.38</v>
      </c>
      <c r="C55" s="75">
        <v>46.41</v>
      </c>
      <c r="D55" s="135">
        <f t="shared" si="0"/>
        <v>92</v>
      </c>
      <c r="E55" s="75"/>
      <c r="F55" s="78">
        <v>17.16</v>
      </c>
      <c r="G55" s="78">
        <v>17.16</v>
      </c>
      <c r="H55" s="78">
        <v>17.59</v>
      </c>
      <c r="I55">
        <v>0</v>
      </c>
      <c r="J55">
        <v>271.94</v>
      </c>
      <c r="K55">
        <v>49.67</v>
      </c>
      <c r="L55">
        <v>10.5</v>
      </c>
      <c r="M55">
        <v>31.1</v>
      </c>
      <c r="N55" s="135">
        <v>30.67</v>
      </c>
      <c r="O55" s="135">
        <v>30.66</v>
      </c>
      <c r="P55" s="135">
        <v>30.67</v>
      </c>
      <c r="Q55">
        <v>10.78</v>
      </c>
      <c r="R55">
        <v>70.680000000000007</v>
      </c>
      <c r="S55">
        <v>10.41</v>
      </c>
      <c r="T55">
        <v>108.87</v>
      </c>
      <c r="U55">
        <v>36.29</v>
      </c>
      <c r="V55">
        <v>36.29</v>
      </c>
      <c r="W55">
        <v>229.43</v>
      </c>
      <c r="X55">
        <v>45.89</v>
      </c>
      <c r="Y55">
        <v>84.73</v>
      </c>
      <c r="Z55">
        <v>46.31</v>
      </c>
      <c r="AA55">
        <v>67.34</v>
      </c>
      <c r="AB55">
        <v>33.659999999999997</v>
      </c>
      <c r="AC55">
        <v>22.21</v>
      </c>
      <c r="AD55">
        <v>57.21</v>
      </c>
      <c r="AE55">
        <v>57.21</v>
      </c>
    </row>
    <row r="56" spans="1:31">
      <c r="A56" t="s">
        <v>98</v>
      </c>
      <c r="B56" s="75">
        <v>135.38</v>
      </c>
      <c r="C56" s="75">
        <v>46.41</v>
      </c>
      <c r="D56" s="135">
        <f t="shared" si="0"/>
        <v>92</v>
      </c>
      <c r="E56" s="75"/>
      <c r="F56" s="78">
        <v>16.920000000000002</v>
      </c>
      <c r="G56" s="78">
        <v>16.920000000000002</v>
      </c>
      <c r="H56" s="78">
        <v>17.34</v>
      </c>
      <c r="I56">
        <v>0</v>
      </c>
      <c r="J56">
        <v>271.94</v>
      </c>
      <c r="K56">
        <v>49.67</v>
      </c>
      <c r="L56">
        <v>10.5</v>
      </c>
      <c r="M56">
        <v>31.79</v>
      </c>
      <c r="N56" s="135">
        <v>30.67</v>
      </c>
      <c r="O56" s="135">
        <v>30.66</v>
      </c>
      <c r="P56" s="135">
        <v>30.67</v>
      </c>
      <c r="Q56">
        <v>10.78</v>
      </c>
      <c r="R56">
        <v>70.23</v>
      </c>
      <c r="S56">
        <v>10.41</v>
      </c>
      <c r="T56">
        <v>108.77</v>
      </c>
      <c r="U56">
        <v>36.26</v>
      </c>
      <c r="V56">
        <v>36.25</v>
      </c>
      <c r="W56">
        <v>229.43</v>
      </c>
      <c r="X56">
        <v>45.89</v>
      </c>
      <c r="Y56">
        <v>84.14</v>
      </c>
      <c r="Z56">
        <v>44.27</v>
      </c>
      <c r="AA56">
        <v>67.34</v>
      </c>
      <c r="AB56">
        <v>33.659999999999997</v>
      </c>
      <c r="AC56">
        <v>22.29</v>
      </c>
      <c r="AD56">
        <v>56.75</v>
      </c>
      <c r="AE56">
        <v>56.75</v>
      </c>
    </row>
    <row r="57" spans="1:31">
      <c r="A57" t="s">
        <v>99</v>
      </c>
      <c r="B57" s="75">
        <v>135.38</v>
      </c>
      <c r="C57" s="75">
        <v>46.41</v>
      </c>
      <c r="D57" s="135">
        <f t="shared" si="0"/>
        <v>92</v>
      </c>
      <c r="E57" s="75"/>
      <c r="F57" s="78">
        <v>16.62</v>
      </c>
      <c r="G57" s="78">
        <v>16.62</v>
      </c>
      <c r="H57" s="78">
        <v>17.04</v>
      </c>
      <c r="I57">
        <v>0</v>
      </c>
      <c r="J57">
        <v>271.94</v>
      </c>
      <c r="K57">
        <v>49.67</v>
      </c>
      <c r="L57">
        <v>10.5</v>
      </c>
      <c r="M57">
        <v>32.74</v>
      </c>
      <c r="N57" s="135">
        <v>30.67</v>
      </c>
      <c r="O57" s="135">
        <v>30.66</v>
      </c>
      <c r="P57" s="135">
        <v>30.67</v>
      </c>
      <c r="Q57">
        <v>10.78</v>
      </c>
      <c r="R57">
        <v>63.56</v>
      </c>
      <c r="S57">
        <v>10.41</v>
      </c>
      <c r="T57">
        <v>109.24</v>
      </c>
      <c r="U57">
        <v>36.409999999999997</v>
      </c>
      <c r="V57">
        <v>36.409999999999997</v>
      </c>
      <c r="W57">
        <v>229.43</v>
      </c>
      <c r="X57">
        <v>45.89</v>
      </c>
      <c r="Y57">
        <v>83.61</v>
      </c>
      <c r="Z57">
        <v>46.44</v>
      </c>
      <c r="AA57">
        <v>68</v>
      </c>
      <c r="AB57">
        <v>34</v>
      </c>
      <c r="AC57">
        <v>21.84</v>
      </c>
      <c r="AD57">
        <v>56.46</v>
      </c>
      <c r="AE57">
        <v>56.46</v>
      </c>
    </row>
    <row r="58" spans="1:31">
      <c r="A58" t="s">
        <v>100</v>
      </c>
      <c r="B58" s="75">
        <v>135.38</v>
      </c>
      <c r="C58" s="75">
        <v>46.41</v>
      </c>
      <c r="D58" s="135">
        <f t="shared" si="0"/>
        <v>92</v>
      </c>
      <c r="E58" s="75"/>
      <c r="F58" s="78">
        <v>16.23</v>
      </c>
      <c r="G58" s="78">
        <v>16.23</v>
      </c>
      <c r="H58" s="78">
        <v>16.63</v>
      </c>
      <c r="I58">
        <v>0</v>
      </c>
      <c r="J58">
        <v>271.94</v>
      </c>
      <c r="K58">
        <v>49.67</v>
      </c>
      <c r="L58">
        <v>10.5</v>
      </c>
      <c r="M58">
        <v>33.92</v>
      </c>
      <c r="N58" s="135">
        <v>30.67</v>
      </c>
      <c r="O58" s="135">
        <v>30.66</v>
      </c>
      <c r="P58" s="135">
        <v>30.67</v>
      </c>
      <c r="Q58">
        <v>10.78</v>
      </c>
      <c r="R58">
        <v>61.45</v>
      </c>
      <c r="S58">
        <v>10.41</v>
      </c>
      <c r="T58">
        <v>110.12</v>
      </c>
      <c r="U58">
        <v>36.71</v>
      </c>
      <c r="V58">
        <v>36.71</v>
      </c>
      <c r="W58">
        <v>229.43</v>
      </c>
      <c r="X58">
        <v>45.89</v>
      </c>
      <c r="Y58">
        <v>83.25</v>
      </c>
      <c r="Z58">
        <v>45.14</v>
      </c>
      <c r="AA58">
        <v>65.34</v>
      </c>
      <c r="AB58">
        <v>32.659999999999997</v>
      </c>
      <c r="AC58">
        <v>21.82</v>
      </c>
      <c r="AD58">
        <v>57.81</v>
      </c>
      <c r="AE58">
        <v>57.81</v>
      </c>
    </row>
    <row r="59" spans="1:31">
      <c r="A59" t="s">
        <v>101</v>
      </c>
      <c r="B59" s="75">
        <v>135.38</v>
      </c>
      <c r="C59" s="75">
        <v>46.41</v>
      </c>
      <c r="D59" s="135">
        <f t="shared" si="0"/>
        <v>92</v>
      </c>
      <c r="E59" s="75"/>
      <c r="F59" s="78">
        <v>15.8</v>
      </c>
      <c r="G59" s="78">
        <v>15.8</v>
      </c>
      <c r="H59" s="78">
        <v>16.190000000000001</v>
      </c>
      <c r="I59">
        <v>0</v>
      </c>
      <c r="J59">
        <v>271.94</v>
      </c>
      <c r="K59">
        <v>49.67</v>
      </c>
      <c r="L59">
        <v>10.5</v>
      </c>
      <c r="M59">
        <v>34.450000000000003</v>
      </c>
      <c r="N59" s="135">
        <v>30.67</v>
      </c>
      <c r="O59" s="135">
        <v>30.66</v>
      </c>
      <c r="P59" s="135">
        <v>30.67</v>
      </c>
      <c r="Q59">
        <v>10.78</v>
      </c>
      <c r="R59">
        <v>59.99</v>
      </c>
      <c r="S59">
        <v>10.69</v>
      </c>
      <c r="T59">
        <v>108.68</v>
      </c>
      <c r="U59">
        <v>36.22</v>
      </c>
      <c r="V59">
        <v>36.229999999999997</v>
      </c>
      <c r="W59">
        <v>229.43</v>
      </c>
      <c r="X59">
        <v>45.89</v>
      </c>
      <c r="Y59">
        <v>82.39</v>
      </c>
      <c r="Z59">
        <v>43.3</v>
      </c>
      <c r="AA59">
        <v>64</v>
      </c>
      <c r="AB59">
        <v>32</v>
      </c>
      <c r="AC59">
        <v>21.89</v>
      </c>
      <c r="AD59">
        <v>57.59</v>
      </c>
      <c r="AE59">
        <v>57.59</v>
      </c>
    </row>
    <row r="60" spans="1:31">
      <c r="A60" t="s">
        <v>102</v>
      </c>
      <c r="B60" s="75">
        <v>135.38</v>
      </c>
      <c r="C60" s="75">
        <v>46.41</v>
      </c>
      <c r="D60" s="135">
        <f t="shared" si="0"/>
        <v>92</v>
      </c>
      <c r="E60" s="75"/>
      <c r="F60" s="78">
        <v>15.32</v>
      </c>
      <c r="G60" s="78">
        <v>15.32</v>
      </c>
      <c r="H60" s="78">
        <v>15.71</v>
      </c>
      <c r="I60">
        <v>0</v>
      </c>
      <c r="J60">
        <v>271.94</v>
      </c>
      <c r="K60">
        <v>49.67</v>
      </c>
      <c r="L60">
        <v>10.5</v>
      </c>
      <c r="M60">
        <v>36.18</v>
      </c>
      <c r="N60" s="135">
        <v>30.67</v>
      </c>
      <c r="O60" s="135">
        <v>30.66</v>
      </c>
      <c r="P60" s="135">
        <v>30.67</v>
      </c>
      <c r="Q60">
        <v>10.78</v>
      </c>
      <c r="R60">
        <v>58.06</v>
      </c>
      <c r="S60">
        <v>10.69</v>
      </c>
      <c r="T60">
        <v>107.69</v>
      </c>
      <c r="U60">
        <v>35.9</v>
      </c>
      <c r="V60">
        <v>35.9</v>
      </c>
      <c r="W60">
        <v>229.43</v>
      </c>
      <c r="X60">
        <v>45.89</v>
      </c>
      <c r="Y60">
        <v>81.61</v>
      </c>
      <c r="Z60">
        <v>41.48</v>
      </c>
      <c r="AA60">
        <v>60.67</v>
      </c>
      <c r="AB60">
        <v>30.33</v>
      </c>
      <c r="AC60">
        <v>22.17</v>
      </c>
      <c r="AD60">
        <v>57.33</v>
      </c>
      <c r="AE60">
        <v>57.33</v>
      </c>
    </row>
    <row r="61" spans="1:31">
      <c r="A61" t="s">
        <v>103</v>
      </c>
      <c r="B61" s="75">
        <v>135.38</v>
      </c>
      <c r="C61" s="75">
        <v>46.41</v>
      </c>
      <c r="D61" s="135">
        <f t="shared" si="0"/>
        <v>92</v>
      </c>
      <c r="E61" s="75"/>
      <c r="F61" s="78">
        <v>14.77</v>
      </c>
      <c r="G61" s="78">
        <v>14.77</v>
      </c>
      <c r="H61" s="78">
        <v>15.13</v>
      </c>
      <c r="I61">
        <v>0</v>
      </c>
      <c r="J61">
        <v>271.94</v>
      </c>
      <c r="K61">
        <v>49.67</v>
      </c>
      <c r="L61">
        <v>10.5</v>
      </c>
      <c r="M61">
        <v>36.94</v>
      </c>
      <c r="N61" s="135">
        <v>30.67</v>
      </c>
      <c r="O61" s="135">
        <v>30.66</v>
      </c>
      <c r="P61" s="135">
        <v>30.67</v>
      </c>
      <c r="Q61">
        <v>10.78</v>
      </c>
      <c r="R61">
        <v>53.71</v>
      </c>
      <c r="S61">
        <v>10.69</v>
      </c>
      <c r="T61">
        <v>107.79</v>
      </c>
      <c r="U61">
        <v>35.93</v>
      </c>
      <c r="V61">
        <v>35.92</v>
      </c>
      <c r="W61">
        <v>229.43</v>
      </c>
      <c r="X61">
        <v>45.89</v>
      </c>
      <c r="Y61">
        <v>80.39</v>
      </c>
      <c r="Z61">
        <v>39.659999999999997</v>
      </c>
      <c r="AA61">
        <v>43.34</v>
      </c>
      <c r="AB61">
        <v>21.66</v>
      </c>
      <c r="AC61">
        <v>23.11</v>
      </c>
      <c r="AD61">
        <v>56.95</v>
      </c>
      <c r="AE61">
        <v>56.95</v>
      </c>
    </row>
    <row r="62" spans="1:31">
      <c r="A62" t="s">
        <v>104</v>
      </c>
      <c r="B62" s="75">
        <v>135.38</v>
      </c>
      <c r="C62" s="75">
        <v>46.41</v>
      </c>
      <c r="D62" s="135">
        <f t="shared" si="0"/>
        <v>92</v>
      </c>
      <c r="E62" s="75"/>
      <c r="F62" s="78">
        <v>14.05</v>
      </c>
      <c r="G62" s="78">
        <v>14.05</v>
      </c>
      <c r="H62" s="78">
        <v>14.39</v>
      </c>
      <c r="I62">
        <v>0</v>
      </c>
      <c r="J62">
        <v>271.94</v>
      </c>
      <c r="K62">
        <v>49.67</v>
      </c>
      <c r="L62">
        <v>10.5</v>
      </c>
      <c r="M62">
        <v>37.950000000000003</v>
      </c>
      <c r="N62" s="135">
        <v>30.67</v>
      </c>
      <c r="O62" s="135">
        <v>30.66</v>
      </c>
      <c r="P62" s="135">
        <v>30.67</v>
      </c>
      <c r="Q62">
        <v>10.78</v>
      </c>
      <c r="R62">
        <v>49.24</v>
      </c>
      <c r="S62">
        <v>10.69</v>
      </c>
      <c r="T62">
        <v>105.58</v>
      </c>
      <c r="U62">
        <v>35.19</v>
      </c>
      <c r="V62">
        <v>35.200000000000003</v>
      </c>
      <c r="W62">
        <v>229.43</v>
      </c>
      <c r="X62">
        <v>45.89</v>
      </c>
      <c r="Y62">
        <v>77.97</v>
      </c>
      <c r="Z62">
        <v>37.69</v>
      </c>
      <c r="AA62">
        <v>42</v>
      </c>
      <c r="AB62">
        <v>21</v>
      </c>
      <c r="AC62">
        <v>23.06</v>
      </c>
      <c r="AD62">
        <v>56.46</v>
      </c>
      <c r="AE62">
        <v>56.46</v>
      </c>
    </row>
    <row r="63" spans="1:31">
      <c r="A63" t="s">
        <v>105</v>
      </c>
      <c r="B63" s="75">
        <v>135.38</v>
      </c>
      <c r="C63" s="75">
        <v>46.41</v>
      </c>
      <c r="D63" s="135">
        <f t="shared" si="0"/>
        <v>92</v>
      </c>
      <c r="E63" s="75"/>
      <c r="F63" s="78">
        <v>13.33</v>
      </c>
      <c r="G63" s="78">
        <v>13.33</v>
      </c>
      <c r="H63" s="78">
        <v>13.67</v>
      </c>
      <c r="I63">
        <v>0</v>
      </c>
      <c r="J63">
        <v>271.94</v>
      </c>
      <c r="K63">
        <v>49.67</v>
      </c>
      <c r="L63">
        <v>10.5</v>
      </c>
      <c r="M63">
        <v>38.81</v>
      </c>
      <c r="N63" s="135">
        <v>30.67</v>
      </c>
      <c r="O63" s="135">
        <v>30.66</v>
      </c>
      <c r="P63" s="135">
        <v>30.67</v>
      </c>
      <c r="Q63">
        <v>10.78</v>
      </c>
      <c r="R63">
        <v>41.88</v>
      </c>
      <c r="S63">
        <v>11.06</v>
      </c>
      <c r="T63">
        <v>104.65</v>
      </c>
      <c r="U63">
        <v>34.880000000000003</v>
      </c>
      <c r="V63">
        <v>34.9</v>
      </c>
      <c r="W63">
        <v>216.82</v>
      </c>
      <c r="X63">
        <v>43.36</v>
      </c>
      <c r="Y63">
        <v>72.97</v>
      </c>
      <c r="Z63">
        <v>36.200000000000003</v>
      </c>
      <c r="AA63">
        <v>37.340000000000003</v>
      </c>
      <c r="AB63">
        <v>18.66</v>
      </c>
      <c r="AC63">
        <v>23.27</v>
      </c>
      <c r="AD63">
        <v>56.42</v>
      </c>
      <c r="AE63">
        <v>56.42</v>
      </c>
    </row>
    <row r="64" spans="1:31">
      <c r="A64" t="s">
        <v>106</v>
      </c>
      <c r="B64" s="75">
        <v>135.38</v>
      </c>
      <c r="C64" s="75">
        <v>46.41</v>
      </c>
      <c r="D64" s="135">
        <f t="shared" si="0"/>
        <v>92</v>
      </c>
      <c r="E64" s="75"/>
      <c r="F64" s="78">
        <v>12.51</v>
      </c>
      <c r="G64" s="78">
        <v>12.51</v>
      </c>
      <c r="H64" s="78">
        <v>12.82</v>
      </c>
      <c r="I64">
        <v>0</v>
      </c>
      <c r="J64">
        <v>271.94</v>
      </c>
      <c r="K64">
        <v>49.67</v>
      </c>
      <c r="L64">
        <v>10.5</v>
      </c>
      <c r="M64">
        <v>39.869999999999997</v>
      </c>
      <c r="N64" s="135">
        <v>30.67</v>
      </c>
      <c r="O64" s="135">
        <v>30.66</v>
      </c>
      <c r="P64" s="135">
        <v>30.67</v>
      </c>
      <c r="Q64">
        <v>10.78</v>
      </c>
      <c r="R64">
        <v>38.93</v>
      </c>
      <c r="S64">
        <v>11.06</v>
      </c>
      <c r="T64">
        <v>103</v>
      </c>
      <c r="U64">
        <v>34.33</v>
      </c>
      <c r="V64">
        <v>34.35</v>
      </c>
      <c r="W64">
        <v>202.86</v>
      </c>
      <c r="X64">
        <v>40.57</v>
      </c>
      <c r="Y64">
        <v>68.97</v>
      </c>
      <c r="Z64">
        <v>33.4</v>
      </c>
      <c r="AA64">
        <v>32.67</v>
      </c>
      <c r="AB64">
        <v>16.329999999999998</v>
      </c>
      <c r="AC64">
        <v>21.04</v>
      </c>
      <c r="AD64">
        <v>56.3</v>
      </c>
      <c r="AE64">
        <v>56.3</v>
      </c>
    </row>
    <row r="65" spans="1:31">
      <c r="A65" t="s">
        <v>107</v>
      </c>
      <c r="B65" s="75">
        <v>135.38</v>
      </c>
      <c r="C65" s="75">
        <v>46.41</v>
      </c>
      <c r="D65" s="135">
        <f t="shared" si="0"/>
        <v>92</v>
      </c>
      <c r="E65" s="75"/>
      <c r="F65" s="78">
        <v>11.57</v>
      </c>
      <c r="G65" s="78">
        <v>11.57</v>
      </c>
      <c r="H65" s="78">
        <v>11.86</v>
      </c>
      <c r="I65">
        <v>0</v>
      </c>
      <c r="J65">
        <v>271.94</v>
      </c>
      <c r="K65">
        <v>49.67</v>
      </c>
      <c r="L65">
        <v>10.5</v>
      </c>
      <c r="M65">
        <v>40.94</v>
      </c>
      <c r="N65" s="135">
        <v>30.67</v>
      </c>
      <c r="O65" s="135">
        <v>30.66</v>
      </c>
      <c r="P65" s="135">
        <v>30.67</v>
      </c>
      <c r="Q65">
        <v>10.78</v>
      </c>
      <c r="R65">
        <v>37.32</v>
      </c>
      <c r="S65">
        <v>11.06</v>
      </c>
      <c r="T65">
        <v>100.52</v>
      </c>
      <c r="U65">
        <v>33.51</v>
      </c>
      <c r="V65">
        <v>33.5</v>
      </c>
      <c r="W65">
        <v>188.89</v>
      </c>
      <c r="X65">
        <v>37.78</v>
      </c>
      <c r="Y65">
        <v>65</v>
      </c>
      <c r="Z65">
        <v>30.69</v>
      </c>
      <c r="AA65">
        <v>31.33</v>
      </c>
      <c r="AB65">
        <v>15.67</v>
      </c>
      <c r="AC65">
        <v>21.06</v>
      </c>
      <c r="AD65">
        <v>57.02</v>
      </c>
      <c r="AE65">
        <v>57.02</v>
      </c>
    </row>
    <row r="66" spans="1:31">
      <c r="A66" t="s">
        <v>108</v>
      </c>
      <c r="B66" s="75">
        <v>135.38</v>
      </c>
      <c r="C66" s="75">
        <v>46.41</v>
      </c>
      <c r="D66" s="135">
        <f t="shared" si="0"/>
        <v>92</v>
      </c>
      <c r="E66" s="75"/>
      <c r="F66" s="78">
        <v>10.5</v>
      </c>
      <c r="G66" s="78">
        <v>10.5</v>
      </c>
      <c r="H66" s="78">
        <v>10.76</v>
      </c>
      <c r="I66">
        <v>0</v>
      </c>
      <c r="J66">
        <v>271.94</v>
      </c>
      <c r="K66">
        <v>49.67</v>
      </c>
      <c r="L66">
        <v>10.5</v>
      </c>
      <c r="M66">
        <v>42.16</v>
      </c>
      <c r="N66" s="135">
        <v>30.67</v>
      </c>
      <c r="O66" s="135">
        <v>30.66</v>
      </c>
      <c r="P66" s="135">
        <v>30.67</v>
      </c>
      <c r="Q66">
        <v>10.78</v>
      </c>
      <c r="R66">
        <v>34.549999999999997</v>
      </c>
      <c r="S66">
        <v>11.06</v>
      </c>
      <c r="T66">
        <v>99.89</v>
      </c>
      <c r="U66">
        <v>33.299999999999997</v>
      </c>
      <c r="V66">
        <v>33.29</v>
      </c>
      <c r="W66">
        <v>173.43</v>
      </c>
      <c r="X66">
        <v>34.68</v>
      </c>
      <c r="Y66">
        <v>60.58</v>
      </c>
      <c r="Z66">
        <v>27.98</v>
      </c>
      <c r="AA66">
        <v>30.67</v>
      </c>
      <c r="AB66">
        <v>15.33</v>
      </c>
      <c r="AC66">
        <v>21.07</v>
      </c>
      <c r="AD66">
        <v>56.76</v>
      </c>
      <c r="AE66">
        <v>56.76</v>
      </c>
    </row>
    <row r="67" spans="1:31">
      <c r="A67" t="s">
        <v>109</v>
      </c>
      <c r="B67" s="75">
        <v>135.38</v>
      </c>
      <c r="C67" s="75">
        <v>46.41</v>
      </c>
      <c r="D67" s="135">
        <f t="shared" si="0"/>
        <v>92</v>
      </c>
      <c r="E67" s="75"/>
      <c r="F67" s="78">
        <v>9.35</v>
      </c>
      <c r="G67" s="78">
        <v>9.35</v>
      </c>
      <c r="H67" s="78">
        <v>9.58</v>
      </c>
      <c r="I67">
        <v>0</v>
      </c>
      <c r="J67">
        <v>271.94</v>
      </c>
      <c r="K67">
        <v>49.67</v>
      </c>
      <c r="L67">
        <v>10.5</v>
      </c>
      <c r="M67">
        <v>43.63</v>
      </c>
      <c r="N67" s="135">
        <v>30.67</v>
      </c>
      <c r="O67" s="135">
        <v>30.66</v>
      </c>
      <c r="P67" s="135">
        <v>30.67</v>
      </c>
      <c r="Q67">
        <v>10.78</v>
      </c>
      <c r="R67">
        <v>30.78</v>
      </c>
      <c r="S67">
        <v>11.34</v>
      </c>
      <c r="T67">
        <v>99.34</v>
      </c>
      <c r="U67">
        <v>33.11</v>
      </c>
      <c r="V67">
        <v>33.11</v>
      </c>
      <c r="W67">
        <v>156.30000000000001</v>
      </c>
      <c r="X67">
        <v>31.26</v>
      </c>
      <c r="Y67">
        <v>56.51</v>
      </c>
      <c r="Z67">
        <v>25.1</v>
      </c>
      <c r="AA67">
        <v>24</v>
      </c>
      <c r="AB67">
        <v>12</v>
      </c>
      <c r="AC67">
        <v>21.08</v>
      </c>
      <c r="AD67">
        <v>58.76</v>
      </c>
      <c r="AE67">
        <v>58.76</v>
      </c>
    </row>
    <row r="68" spans="1:31">
      <c r="A68" t="s">
        <v>110</v>
      </c>
      <c r="B68" s="75">
        <v>135.38</v>
      </c>
      <c r="C68" s="75">
        <v>46.41</v>
      </c>
      <c r="D68" s="135">
        <f t="shared" ref="D68:D98" si="1">N68+O68+P68</f>
        <v>92</v>
      </c>
      <c r="E68" s="75"/>
      <c r="F68" s="78">
        <v>8.3000000000000007</v>
      </c>
      <c r="G68" s="78">
        <v>8.3000000000000007</v>
      </c>
      <c r="H68" s="78">
        <v>8.5</v>
      </c>
      <c r="I68">
        <v>0</v>
      </c>
      <c r="J68">
        <v>271.94</v>
      </c>
      <c r="K68">
        <v>49.67</v>
      </c>
      <c r="L68">
        <v>10.5</v>
      </c>
      <c r="M68">
        <v>43.96</v>
      </c>
      <c r="N68" s="135">
        <v>30.67</v>
      </c>
      <c r="O68" s="135">
        <v>30.66</v>
      </c>
      <c r="P68" s="135">
        <v>30.67</v>
      </c>
      <c r="Q68">
        <v>10.78</v>
      </c>
      <c r="R68">
        <v>26.33</v>
      </c>
      <c r="S68">
        <v>11.34</v>
      </c>
      <c r="T68">
        <v>73.790000000000006</v>
      </c>
      <c r="U68">
        <v>24.6</v>
      </c>
      <c r="V68">
        <v>24.58</v>
      </c>
      <c r="W68">
        <v>139.87</v>
      </c>
      <c r="X68">
        <v>27.97</v>
      </c>
      <c r="Y68">
        <v>52.76</v>
      </c>
      <c r="Z68">
        <v>22</v>
      </c>
      <c r="AA68">
        <v>23.33</v>
      </c>
      <c r="AB68">
        <v>11.67</v>
      </c>
      <c r="AC68">
        <v>16.78</v>
      </c>
      <c r="AD68">
        <v>57.83</v>
      </c>
      <c r="AE68">
        <v>57.83</v>
      </c>
    </row>
    <row r="69" spans="1:31">
      <c r="A69" t="s">
        <v>111</v>
      </c>
      <c r="B69" s="75">
        <v>135.38</v>
      </c>
      <c r="C69" s="75">
        <v>46.41</v>
      </c>
      <c r="D69" s="135">
        <f t="shared" si="1"/>
        <v>92</v>
      </c>
      <c r="E69" s="75"/>
      <c r="F69" s="78">
        <v>7.16</v>
      </c>
      <c r="G69" s="78">
        <v>7.16</v>
      </c>
      <c r="H69" s="78">
        <v>7.34</v>
      </c>
      <c r="I69">
        <v>0</v>
      </c>
      <c r="J69">
        <v>271.94</v>
      </c>
      <c r="K69">
        <v>49.67</v>
      </c>
      <c r="L69">
        <v>10.5</v>
      </c>
      <c r="M69">
        <v>43.9</v>
      </c>
      <c r="N69" s="135">
        <v>30.67</v>
      </c>
      <c r="O69" s="135">
        <v>30.66</v>
      </c>
      <c r="P69" s="135">
        <v>30.67</v>
      </c>
      <c r="Q69">
        <v>10.78</v>
      </c>
      <c r="R69">
        <v>22.07</v>
      </c>
      <c r="S69">
        <v>11.34</v>
      </c>
      <c r="T69">
        <v>71.27</v>
      </c>
      <c r="U69">
        <v>23.76</v>
      </c>
      <c r="V69">
        <v>23.75</v>
      </c>
      <c r="W69">
        <v>121.43</v>
      </c>
      <c r="X69">
        <v>24.28</v>
      </c>
      <c r="Y69">
        <v>47.1</v>
      </c>
      <c r="Z69">
        <v>19.63</v>
      </c>
      <c r="AA69">
        <v>20.67</v>
      </c>
      <c r="AB69">
        <v>10.33</v>
      </c>
      <c r="AC69">
        <v>16.22</v>
      </c>
      <c r="AD69">
        <v>58.79</v>
      </c>
      <c r="AE69">
        <v>58.79</v>
      </c>
    </row>
    <row r="70" spans="1:31">
      <c r="A70" t="s">
        <v>112</v>
      </c>
      <c r="B70" s="75">
        <v>135.38</v>
      </c>
      <c r="C70" s="75">
        <v>46.41</v>
      </c>
      <c r="D70" s="135">
        <f t="shared" si="1"/>
        <v>92</v>
      </c>
      <c r="E70" s="75"/>
      <c r="F70" s="78">
        <v>5.96</v>
      </c>
      <c r="G70" s="78">
        <v>5.96</v>
      </c>
      <c r="H70" s="78">
        <v>6.11</v>
      </c>
      <c r="I70">
        <v>0</v>
      </c>
      <c r="J70">
        <v>271.94</v>
      </c>
      <c r="K70">
        <v>49.67</v>
      </c>
      <c r="L70">
        <v>10.5</v>
      </c>
      <c r="M70">
        <v>43.96</v>
      </c>
      <c r="N70" s="135">
        <v>30.67</v>
      </c>
      <c r="O70" s="135">
        <v>30.66</v>
      </c>
      <c r="P70" s="135">
        <v>30.67</v>
      </c>
      <c r="Q70">
        <v>10.78</v>
      </c>
      <c r="R70">
        <v>17.98</v>
      </c>
      <c r="S70">
        <v>11.34</v>
      </c>
      <c r="T70">
        <v>69.11</v>
      </c>
      <c r="U70">
        <v>23.04</v>
      </c>
      <c r="V70">
        <v>23.04</v>
      </c>
      <c r="W70">
        <v>102.63</v>
      </c>
      <c r="X70">
        <v>20.53</v>
      </c>
      <c r="Y70">
        <v>40.770000000000003</v>
      </c>
      <c r="Z70">
        <v>16.43</v>
      </c>
      <c r="AA70">
        <v>18.670000000000002</v>
      </c>
      <c r="AB70">
        <v>9.33</v>
      </c>
      <c r="AC70">
        <v>15.4</v>
      </c>
      <c r="AD70">
        <v>50.63</v>
      </c>
      <c r="AE70">
        <v>50.63</v>
      </c>
    </row>
    <row r="71" spans="1:31">
      <c r="A71" t="s">
        <v>113</v>
      </c>
      <c r="B71" s="75">
        <v>135.38</v>
      </c>
      <c r="C71" s="75">
        <v>46.41</v>
      </c>
      <c r="D71" s="135">
        <f t="shared" si="1"/>
        <v>92</v>
      </c>
      <c r="E71" s="75"/>
      <c r="F71" s="78">
        <v>4.8</v>
      </c>
      <c r="G71" s="78">
        <v>4.8</v>
      </c>
      <c r="H71" s="78">
        <v>4.92</v>
      </c>
      <c r="I71">
        <v>0</v>
      </c>
      <c r="J71">
        <v>271.94</v>
      </c>
      <c r="K71">
        <v>49.67</v>
      </c>
      <c r="L71">
        <v>10.5</v>
      </c>
      <c r="M71">
        <v>43.98</v>
      </c>
      <c r="N71" s="135">
        <v>31.63</v>
      </c>
      <c r="O71" s="135">
        <v>28.74</v>
      </c>
      <c r="P71" s="135">
        <v>31.63</v>
      </c>
      <c r="Q71">
        <v>10.78</v>
      </c>
      <c r="R71">
        <v>13.94</v>
      </c>
      <c r="S71">
        <v>11.34</v>
      </c>
      <c r="T71">
        <v>66.72</v>
      </c>
      <c r="U71">
        <v>22.24</v>
      </c>
      <c r="V71">
        <v>22.25</v>
      </c>
      <c r="W71">
        <v>84.12</v>
      </c>
      <c r="X71">
        <v>16.82</v>
      </c>
      <c r="Y71">
        <v>32.14</v>
      </c>
      <c r="Z71">
        <v>13.27</v>
      </c>
      <c r="AA71">
        <v>14.67</v>
      </c>
      <c r="AB71">
        <v>7.33</v>
      </c>
      <c r="AC71">
        <v>15.3</v>
      </c>
      <c r="AD71">
        <v>50.03</v>
      </c>
      <c r="AE71">
        <v>50.03</v>
      </c>
    </row>
    <row r="72" spans="1:31">
      <c r="A72" t="s">
        <v>114</v>
      </c>
      <c r="B72" s="75">
        <v>135.38</v>
      </c>
      <c r="C72" s="75">
        <v>46.41</v>
      </c>
      <c r="D72" s="135">
        <f t="shared" si="1"/>
        <v>79.099999999999994</v>
      </c>
      <c r="E72" s="75"/>
      <c r="F72" s="78">
        <v>3.55</v>
      </c>
      <c r="G72" s="78">
        <v>3.55</v>
      </c>
      <c r="H72" s="78">
        <v>3.65</v>
      </c>
      <c r="I72">
        <v>0</v>
      </c>
      <c r="J72">
        <v>271.94</v>
      </c>
      <c r="K72">
        <v>49.67</v>
      </c>
      <c r="L72">
        <v>10.5</v>
      </c>
      <c r="M72">
        <v>43.87</v>
      </c>
      <c r="N72" s="135">
        <v>26.1</v>
      </c>
      <c r="O72" s="135">
        <v>26.9</v>
      </c>
      <c r="P72" s="135">
        <v>26.1</v>
      </c>
      <c r="Q72">
        <v>10.78</v>
      </c>
      <c r="R72">
        <v>10.029999999999999</v>
      </c>
      <c r="S72">
        <v>11.34</v>
      </c>
      <c r="T72">
        <v>64.44</v>
      </c>
      <c r="U72">
        <v>21.48</v>
      </c>
      <c r="V72">
        <v>21.48</v>
      </c>
      <c r="W72">
        <v>65.760000000000005</v>
      </c>
      <c r="X72">
        <v>13.15</v>
      </c>
      <c r="Y72">
        <v>26.36</v>
      </c>
      <c r="Z72">
        <v>10.18</v>
      </c>
      <c r="AA72">
        <v>10.67</v>
      </c>
      <c r="AB72">
        <v>5.33</v>
      </c>
      <c r="AC72">
        <v>14.58</v>
      </c>
      <c r="AD72">
        <v>49.59</v>
      </c>
      <c r="AE72">
        <v>49.59</v>
      </c>
    </row>
    <row r="73" spans="1:31">
      <c r="A73" t="s">
        <v>115</v>
      </c>
      <c r="B73" s="75">
        <v>208.85</v>
      </c>
      <c r="C73" s="75">
        <v>46.41</v>
      </c>
      <c r="D73" s="135">
        <f t="shared" si="1"/>
        <v>49.53</v>
      </c>
      <c r="E73" s="75"/>
      <c r="F73" s="78">
        <v>2.44</v>
      </c>
      <c r="G73" s="78">
        <v>2.44</v>
      </c>
      <c r="H73" s="78">
        <v>2.5099999999999998</v>
      </c>
      <c r="I73">
        <v>0</v>
      </c>
      <c r="J73">
        <v>271.94</v>
      </c>
      <c r="K73">
        <v>49.67</v>
      </c>
      <c r="L73">
        <v>10.5</v>
      </c>
      <c r="M73">
        <v>43.99</v>
      </c>
      <c r="N73" s="135">
        <v>15.57</v>
      </c>
      <c r="O73" s="135">
        <v>18.39</v>
      </c>
      <c r="P73" s="135">
        <v>15.57</v>
      </c>
      <c r="Q73">
        <v>10.78</v>
      </c>
      <c r="R73">
        <v>5.91</v>
      </c>
      <c r="S73">
        <v>11.34</v>
      </c>
      <c r="T73">
        <v>62.28</v>
      </c>
      <c r="U73">
        <v>20.76</v>
      </c>
      <c r="V73">
        <v>20.75</v>
      </c>
      <c r="W73">
        <v>47.87</v>
      </c>
      <c r="X73">
        <v>9.57</v>
      </c>
      <c r="Y73">
        <v>20.49</v>
      </c>
      <c r="Z73">
        <v>7.21</v>
      </c>
      <c r="AA73">
        <v>7.33</v>
      </c>
      <c r="AB73">
        <v>3.67</v>
      </c>
      <c r="AC73">
        <v>13.89</v>
      </c>
      <c r="AD73">
        <v>49.35</v>
      </c>
      <c r="AE73">
        <v>49.35</v>
      </c>
    </row>
    <row r="74" spans="1:31">
      <c r="A74" t="s">
        <v>116</v>
      </c>
      <c r="B74" s="75">
        <v>208.85</v>
      </c>
      <c r="C74" s="75">
        <v>46.41</v>
      </c>
      <c r="D74" s="135">
        <f t="shared" si="1"/>
        <v>27.16</v>
      </c>
      <c r="E74" s="75"/>
      <c r="F74" s="78">
        <v>1.48</v>
      </c>
      <c r="G74" s="78">
        <v>1.48</v>
      </c>
      <c r="H74" s="78">
        <v>1.52</v>
      </c>
      <c r="I74">
        <v>0</v>
      </c>
      <c r="J74">
        <v>271.94</v>
      </c>
      <c r="K74">
        <v>49.67</v>
      </c>
      <c r="L74">
        <v>10.5</v>
      </c>
      <c r="M74">
        <v>43.94</v>
      </c>
      <c r="N74" s="135">
        <v>7.3</v>
      </c>
      <c r="O74" s="135">
        <v>12.56</v>
      </c>
      <c r="P74" s="135">
        <v>7.3</v>
      </c>
      <c r="Q74">
        <v>10.78</v>
      </c>
      <c r="R74">
        <v>2.42</v>
      </c>
      <c r="S74">
        <v>11.34</v>
      </c>
      <c r="T74">
        <v>60.04</v>
      </c>
      <c r="U74">
        <v>20.010000000000002</v>
      </c>
      <c r="V74">
        <v>20.03</v>
      </c>
      <c r="W74">
        <v>30.89</v>
      </c>
      <c r="X74">
        <v>6.18</v>
      </c>
      <c r="Y74">
        <v>19.27</v>
      </c>
      <c r="Z74">
        <v>6.5</v>
      </c>
      <c r="AA74">
        <v>4</v>
      </c>
      <c r="AB74">
        <v>2</v>
      </c>
      <c r="AC74">
        <v>13.19</v>
      </c>
      <c r="AD74">
        <v>48.77</v>
      </c>
      <c r="AE74">
        <v>48.77</v>
      </c>
    </row>
    <row r="75" spans="1:31">
      <c r="A75" t="s">
        <v>117</v>
      </c>
      <c r="B75" s="75">
        <v>226.29</v>
      </c>
      <c r="C75" s="75">
        <v>46.41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0</v>
      </c>
      <c r="J75">
        <v>271.94</v>
      </c>
      <c r="K75">
        <v>49.67</v>
      </c>
      <c r="L75">
        <v>10.5</v>
      </c>
      <c r="M75">
        <v>44.87</v>
      </c>
      <c r="N75" s="135">
        <v>0</v>
      </c>
      <c r="O75" s="135">
        <v>0</v>
      </c>
      <c r="P75" s="135">
        <v>0</v>
      </c>
      <c r="Q75">
        <v>10.78</v>
      </c>
      <c r="R75">
        <v>0</v>
      </c>
      <c r="S75">
        <v>11.62</v>
      </c>
      <c r="T75">
        <v>72.08</v>
      </c>
      <c r="U75">
        <v>24.03</v>
      </c>
      <c r="V75">
        <v>24.02</v>
      </c>
      <c r="W75">
        <v>20.100000000000001</v>
      </c>
      <c r="X75">
        <v>4.0199999999999996</v>
      </c>
      <c r="Y75">
        <v>14.98</v>
      </c>
      <c r="Z75">
        <v>5.61</v>
      </c>
      <c r="AA75">
        <v>2</v>
      </c>
      <c r="AB75">
        <v>1</v>
      </c>
      <c r="AC75">
        <v>12.56</v>
      </c>
      <c r="AD75">
        <v>47.74</v>
      </c>
      <c r="AE75">
        <v>47.74</v>
      </c>
    </row>
    <row r="76" spans="1:31">
      <c r="A76" t="s">
        <v>118</v>
      </c>
      <c r="B76" s="75">
        <v>226.29</v>
      </c>
      <c r="C76" s="75">
        <v>50.82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0</v>
      </c>
      <c r="J76">
        <v>271.94</v>
      </c>
      <c r="K76">
        <v>69.61</v>
      </c>
      <c r="L76">
        <v>10.5</v>
      </c>
      <c r="M76">
        <v>44.99</v>
      </c>
      <c r="N76" s="135">
        <v>0</v>
      </c>
      <c r="O76" s="135">
        <v>0</v>
      </c>
      <c r="P76" s="135">
        <v>0</v>
      </c>
      <c r="Q76">
        <v>10.78</v>
      </c>
      <c r="R76">
        <v>0</v>
      </c>
      <c r="S76">
        <v>11.62</v>
      </c>
      <c r="T76">
        <v>69.430000000000007</v>
      </c>
      <c r="U76">
        <v>23.14</v>
      </c>
      <c r="V76">
        <v>23.16</v>
      </c>
      <c r="W76">
        <v>11.48</v>
      </c>
      <c r="X76">
        <v>2.2999999999999998</v>
      </c>
      <c r="Y76">
        <v>11.17</v>
      </c>
      <c r="Z76">
        <v>2.5099999999999998</v>
      </c>
      <c r="AA76">
        <v>0.67</v>
      </c>
      <c r="AB76">
        <v>0.33</v>
      </c>
      <c r="AC76">
        <v>11.47</v>
      </c>
      <c r="AD76">
        <v>43.9</v>
      </c>
      <c r="AE76">
        <v>43.9</v>
      </c>
    </row>
    <row r="77" spans="1:31">
      <c r="A77" t="s">
        <v>119</v>
      </c>
      <c r="B77" s="75">
        <v>226.29</v>
      </c>
      <c r="C77" s="75">
        <v>50.82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271.94</v>
      </c>
      <c r="K77">
        <v>69.61</v>
      </c>
      <c r="L77">
        <v>10.5</v>
      </c>
      <c r="M77">
        <v>44.87</v>
      </c>
      <c r="N77" s="135">
        <v>0</v>
      </c>
      <c r="O77" s="135">
        <v>0</v>
      </c>
      <c r="P77" s="135">
        <v>0</v>
      </c>
      <c r="Q77">
        <v>10.78</v>
      </c>
      <c r="R77">
        <v>0</v>
      </c>
      <c r="S77">
        <v>11.62</v>
      </c>
      <c r="T77">
        <v>71.010000000000005</v>
      </c>
      <c r="U77">
        <v>23.67</v>
      </c>
      <c r="V77">
        <v>23.68</v>
      </c>
      <c r="W77">
        <v>4.8099999999999996</v>
      </c>
      <c r="X77">
        <v>0.96</v>
      </c>
      <c r="Y77">
        <v>8.07</v>
      </c>
      <c r="Z77">
        <v>0</v>
      </c>
      <c r="AA77">
        <v>0</v>
      </c>
      <c r="AB77">
        <v>0</v>
      </c>
      <c r="AC77">
        <v>11.46</v>
      </c>
      <c r="AD77">
        <v>44.17</v>
      </c>
      <c r="AE77">
        <v>44.17</v>
      </c>
    </row>
    <row r="78" spans="1:31">
      <c r="A78" t="s">
        <v>120</v>
      </c>
      <c r="B78" s="75">
        <v>226.29</v>
      </c>
      <c r="C78" s="75">
        <v>50.82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271.94</v>
      </c>
      <c r="K78">
        <v>69.61</v>
      </c>
      <c r="L78">
        <v>10.5</v>
      </c>
      <c r="M78">
        <v>44.91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11.62</v>
      </c>
      <c r="T78">
        <v>72.319999999999993</v>
      </c>
      <c r="U78">
        <v>24.11</v>
      </c>
      <c r="V78">
        <v>24.1</v>
      </c>
      <c r="W78">
        <v>0.25</v>
      </c>
      <c r="X78">
        <v>0.05</v>
      </c>
      <c r="Y78">
        <v>5.65</v>
      </c>
      <c r="Z78">
        <v>0</v>
      </c>
      <c r="AA78">
        <v>0</v>
      </c>
      <c r="AB78">
        <v>0</v>
      </c>
      <c r="AC78">
        <v>11.94</v>
      </c>
      <c r="AD78">
        <v>45.3</v>
      </c>
      <c r="AE78">
        <v>45.3</v>
      </c>
    </row>
    <row r="79" spans="1:31">
      <c r="A79" t="s">
        <v>121</v>
      </c>
      <c r="B79" s="75">
        <v>226.29</v>
      </c>
      <c r="C79" s="75">
        <v>50.82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271.94</v>
      </c>
      <c r="K79">
        <v>69.61</v>
      </c>
      <c r="L79">
        <v>10.5</v>
      </c>
      <c r="M79">
        <v>44.98</v>
      </c>
      <c r="N79" s="135">
        <v>0</v>
      </c>
      <c r="O79" s="135">
        <v>0</v>
      </c>
      <c r="P79" s="135">
        <v>0</v>
      </c>
      <c r="Q79">
        <v>10.78</v>
      </c>
      <c r="R79">
        <v>0</v>
      </c>
      <c r="S79">
        <v>11.62</v>
      </c>
      <c r="T79">
        <v>72.3</v>
      </c>
      <c r="U79">
        <v>24.1</v>
      </c>
      <c r="V79">
        <v>24.1</v>
      </c>
      <c r="W79">
        <v>0.14000000000000001</v>
      </c>
      <c r="X79">
        <v>0.03</v>
      </c>
      <c r="Y79">
        <v>3.42</v>
      </c>
      <c r="Z79">
        <v>0</v>
      </c>
      <c r="AA79">
        <v>0</v>
      </c>
      <c r="AB79">
        <v>0</v>
      </c>
      <c r="AC79">
        <v>13.65</v>
      </c>
      <c r="AD79">
        <v>46.4</v>
      </c>
      <c r="AE79">
        <v>46.4</v>
      </c>
    </row>
    <row r="80" spans="1:31">
      <c r="A80" t="s">
        <v>122</v>
      </c>
      <c r="B80" s="75">
        <v>226.29</v>
      </c>
      <c r="C80" s="75">
        <v>50.82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271.94</v>
      </c>
      <c r="K80">
        <v>69.61</v>
      </c>
      <c r="L80">
        <v>10.5</v>
      </c>
      <c r="M80">
        <v>44.94</v>
      </c>
      <c r="N80" s="135">
        <v>0</v>
      </c>
      <c r="O80" s="135">
        <v>0</v>
      </c>
      <c r="P80" s="135">
        <v>0</v>
      </c>
      <c r="Q80">
        <v>10.78</v>
      </c>
      <c r="R80">
        <v>0</v>
      </c>
      <c r="S80">
        <v>11.62</v>
      </c>
      <c r="T80">
        <v>70.63</v>
      </c>
      <c r="U80">
        <v>23.54</v>
      </c>
      <c r="V80">
        <v>23.55</v>
      </c>
      <c r="W80">
        <v>7.0000000000000007E-2</v>
      </c>
      <c r="X80">
        <v>0.01</v>
      </c>
      <c r="Y80">
        <v>1.38</v>
      </c>
      <c r="Z80">
        <v>0</v>
      </c>
      <c r="AA80">
        <v>0</v>
      </c>
      <c r="AB80">
        <v>0</v>
      </c>
      <c r="AC80">
        <v>13.64</v>
      </c>
      <c r="AD80">
        <v>46.16</v>
      </c>
      <c r="AE80">
        <v>46.16</v>
      </c>
    </row>
    <row r="81" spans="1:31">
      <c r="A81" t="s">
        <v>123</v>
      </c>
      <c r="B81" s="75">
        <v>226.29</v>
      </c>
      <c r="C81" s="75">
        <v>50.82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271.94</v>
      </c>
      <c r="K81">
        <v>69.61</v>
      </c>
      <c r="L81">
        <v>10.5</v>
      </c>
      <c r="M81">
        <v>44.94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11.62</v>
      </c>
      <c r="T81">
        <v>73.3</v>
      </c>
      <c r="U81">
        <v>24.43</v>
      </c>
      <c r="V81">
        <v>24.44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13.17</v>
      </c>
      <c r="AD81">
        <v>47</v>
      </c>
      <c r="AE81">
        <v>47</v>
      </c>
    </row>
    <row r="82" spans="1:31">
      <c r="A82" t="s">
        <v>124</v>
      </c>
      <c r="B82" s="75">
        <v>226.29</v>
      </c>
      <c r="C82" s="75">
        <v>50.82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271.94</v>
      </c>
      <c r="K82">
        <v>69.61</v>
      </c>
      <c r="L82">
        <v>10.5</v>
      </c>
      <c r="M82">
        <v>44.81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11.62</v>
      </c>
      <c r="T82">
        <v>71.650000000000006</v>
      </c>
      <c r="U82">
        <v>23.88</v>
      </c>
      <c r="V82">
        <v>23.89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10.11</v>
      </c>
      <c r="AD82">
        <v>48.33</v>
      </c>
      <c r="AE82">
        <v>48.33</v>
      </c>
    </row>
    <row r="83" spans="1:31">
      <c r="A83" t="s">
        <v>125</v>
      </c>
      <c r="B83" s="75">
        <v>226.29</v>
      </c>
      <c r="C83" s="75">
        <v>46.41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271.94</v>
      </c>
      <c r="K83">
        <v>49.67</v>
      </c>
      <c r="L83">
        <v>10.5</v>
      </c>
      <c r="M83">
        <v>42.35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10.41</v>
      </c>
      <c r="T83">
        <v>72.78</v>
      </c>
      <c r="U83">
        <v>24.26</v>
      </c>
      <c r="V83">
        <v>24.26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10.37</v>
      </c>
      <c r="AD83">
        <v>49.48</v>
      </c>
      <c r="AE83">
        <v>49.48</v>
      </c>
    </row>
    <row r="84" spans="1:31">
      <c r="A84" t="s">
        <v>126</v>
      </c>
      <c r="B84" s="75">
        <v>226.29</v>
      </c>
      <c r="C84" s="75">
        <v>46.41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271.94</v>
      </c>
      <c r="K84">
        <v>49.67</v>
      </c>
      <c r="L84">
        <v>10.5</v>
      </c>
      <c r="M84">
        <v>42.3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10.41</v>
      </c>
      <c r="T84">
        <v>73.28</v>
      </c>
      <c r="U84">
        <v>24.43</v>
      </c>
      <c r="V84">
        <v>24.42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10.39</v>
      </c>
      <c r="AD84">
        <v>49.89</v>
      </c>
      <c r="AE84">
        <v>49.89</v>
      </c>
    </row>
    <row r="85" spans="1:31">
      <c r="A85" t="s">
        <v>127</v>
      </c>
      <c r="B85" s="75">
        <v>226.29</v>
      </c>
      <c r="C85" s="75">
        <v>46.41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271.94</v>
      </c>
      <c r="K85">
        <v>49.67</v>
      </c>
      <c r="L85">
        <v>10.5</v>
      </c>
      <c r="M85">
        <v>42.35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10.41</v>
      </c>
      <c r="T85">
        <v>73.94</v>
      </c>
      <c r="U85">
        <v>24.65</v>
      </c>
      <c r="V85">
        <v>24.65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9.68</v>
      </c>
      <c r="AD85">
        <v>49.48</v>
      </c>
      <c r="AE85">
        <v>49.48</v>
      </c>
    </row>
    <row r="86" spans="1:31">
      <c r="A86" t="s">
        <v>128</v>
      </c>
      <c r="B86" s="75">
        <v>226.29</v>
      </c>
      <c r="C86" s="75">
        <v>46.41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271.94</v>
      </c>
      <c r="K86">
        <v>49.67</v>
      </c>
      <c r="L86">
        <v>10.5</v>
      </c>
      <c r="M86">
        <v>42.38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10.41</v>
      </c>
      <c r="T86">
        <v>73.260000000000005</v>
      </c>
      <c r="U86">
        <v>24.42</v>
      </c>
      <c r="V86">
        <v>24.43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8.6199999999999992</v>
      </c>
      <c r="AD86">
        <v>48.32</v>
      </c>
      <c r="AE86">
        <v>48.32</v>
      </c>
    </row>
    <row r="87" spans="1:31">
      <c r="A87" t="s">
        <v>129</v>
      </c>
      <c r="B87" s="75">
        <v>226.75</v>
      </c>
      <c r="C87" s="75">
        <v>46.41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271.94</v>
      </c>
      <c r="K87">
        <v>49.67</v>
      </c>
      <c r="L87">
        <v>10.5</v>
      </c>
      <c r="M87">
        <v>42.27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10.130000000000001</v>
      </c>
      <c r="T87">
        <v>72.06</v>
      </c>
      <c r="U87">
        <v>24.02</v>
      </c>
      <c r="V87">
        <v>24.02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8.25</v>
      </c>
      <c r="AD87">
        <v>47.37</v>
      </c>
      <c r="AE87">
        <v>47.37</v>
      </c>
    </row>
    <row r="88" spans="1:31">
      <c r="A88" t="s">
        <v>130</v>
      </c>
      <c r="B88" s="75">
        <v>226.75</v>
      </c>
      <c r="C88" s="75">
        <v>46.41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271.94</v>
      </c>
      <c r="K88">
        <v>49.67</v>
      </c>
      <c r="L88">
        <v>10.5</v>
      </c>
      <c r="M88">
        <v>35.08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10.130000000000001</v>
      </c>
      <c r="T88">
        <v>71.12</v>
      </c>
      <c r="U88">
        <v>23.71</v>
      </c>
      <c r="V88">
        <v>23.71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7.34</v>
      </c>
      <c r="AD88">
        <v>46.2</v>
      </c>
      <c r="AE88">
        <v>46.2</v>
      </c>
    </row>
    <row r="89" spans="1:31">
      <c r="A89" t="s">
        <v>131</v>
      </c>
      <c r="B89" s="75">
        <v>226.75</v>
      </c>
      <c r="C89" s="75">
        <v>46.41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271.94</v>
      </c>
      <c r="K89">
        <v>49.67</v>
      </c>
      <c r="L89">
        <v>10.5</v>
      </c>
      <c r="M89">
        <v>34.659999999999997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10.130000000000001</v>
      </c>
      <c r="T89">
        <v>66.53</v>
      </c>
      <c r="U89">
        <v>22.18</v>
      </c>
      <c r="V89">
        <v>22.17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10.52</v>
      </c>
      <c r="AD89">
        <v>40.26</v>
      </c>
      <c r="AE89">
        <v>40.26</v>
      </c>
    </row>
    <row r="90" spans="1:31">
      <c r="A90" t="s">
        <v>132</v>
      </c>
      <c r="B90" s="75">
        <v>226.75</v>
      </c>
      <c r="C90" s="75">
        <v>46.41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271.94</v>
      </c>
      <c r="K90">
        <v>49.67</v>
      </c>
      <c r="L90">
        <v>10.5</v>
      </c>
      <c r="M90">
        <v>34.979999999999997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10.130000000000001</v>
      </c>
      <c r="T90">
        <v>66.489999999999995</v>
      </c>
      <c r="U90">
        <v>22.16</v>
      </c>
      <c r="V90">
        <v>22.16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10.99</v>
      </c>
      <c r="AD90">
        <v>40.369999999999997</v>
      </c>
      <c r="AE90">
        <v>40.369999999999997</v>
      </c>
    </row>
    <row r="91" spans="1:31">
      <c r="A91" t="s">
        <v>133</v>
      </c>
      <c r="B91" s="75">
        <v>142.34</v>
      </c>
      <c r="C91" s="75">
        <v>46.41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271.94</v>
      </c>
      <c r="K91">
        <v>49.67</v>
      </c>
      <c r="L91">
        <v>10.5</v>
      </c>
      <c r="M91">
        <v>34.42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9.85</v>
      </c>
      <c r="T91">
        <v>67.430000000000007</v>
      </c>
      <c r="U91">
        <v>22.48</v>
      </c>
      <c r="V91">
        <v>22.48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11.98</v>
      </c>
      <c r="AD91">
        <v>40.880000000000003</v>
      </c>
      <c r="AE91">
        <v>40.880000000000003</v>
      </c>
    </row>
    <row r="92" spans="1:31">
      <c r="A92" t="s">
        <v>134</v>
      </c>
      <c r="B92" s="75">
        <v>142.34</v>
      </c>
      <c r="C92" s="75">
        <v>46.41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271.94</v>
      </c>
      <c r="K92">
        <v>49.67</v>
      </c>
      <c r="L92">
        <v>10.5</v>
      </c>
      <c r="M92">
        <v>28.55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9.85</v>
      </c>
      <c r="T92">
        <v>67.5</v>
      </c>
      <c r="U92">
        <v>22.5</v>
      </c>
      <c r="V92">
        <v>22.49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11.95</v>
      </c>
      <c r="AD92">
        <v>40.78</v>
      </c>
      <c r="AE92">
        <v>40.78</v>
      </c>
    </row>
    <row r="93" spans="1:31">
      <c r="A93" t="s">
        <v>135</v>
      </c>
      <c r="B93" s="75">
        <v>142.34</v>
      </c>
      <c r="C93" s="75">
        <v>46.41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271.94</v>
      </c>
      <c r="K93">
        <v>49.67</v>
      </c>
      <c r="L93">
        <v>10.5</v>
      </c>
      <c r="M93">
        <v>28.67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9.85</v>
      </c>
      <c r="T93">
        <v>66.010000000000005</v>
      </c>
      <c r="U93">
        <v>22</v>
      </c>
      <c r="V93">
        <v>22.02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12.38</v>
      </c>
      <c r="AD93">
        <v>40.29</v>
      </c>
      <c r="AE93">
        <v>40.29</v>
      </c>
    </row>
    <row r="94" spans="1:31">
      <c r="A94" t="s">
        <v>136</v>
      </c>
      <c r="B94" s="75">
        <v>142.34</v>
      </c>
      <c r="C94" s="75">
        <v>46.41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271.94</v>
      </c>
      <c r="K94">
        <v>49.67</v>
      </c>
      <c r="L94">
        <v>10.5</v>
      </c>
      <c r="M94">
        <v>29.49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9.85</v>
      </c>
      <c r="T94">
        <v>66.61</v>
      </c>
      <c r="U94">
        <v>22.2</v>
      </c>
      <c r="V94">
        <v>22.22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11.4</v>
      </c>
      <c r="AD94">
        <v>38.020000000000003</v>
      </c>
      <c r="AE94">
        <v>38.020000000000003</v>
      </c>
    </row>
    <row r="95" spans="1:31">
      <c r="A95" t="s">
        <v>137</v>
      </c>
      <c r="B95" s="75">
        <v>142.34</v>
      </c>
      <c r="C95" s="75">
        <v>46.41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271.94</v>
      </c>
      <c r="K95">
        <v>49.67</v>
      </c>
      <c r="L95">
        <v>10.11</v>
      </c>
      <c r="M95">
        <v>29.09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9.85</v>
      </c>
      <c r="T95">
        <v>67.34</v>
      </c>
      <c r="U95">
        <v>22.45</v>
      </c>
      <c r="V95">
        <v>22.44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11.16</v>
      </c>
      <c r="AD95">
        <v>38.67</v>
      </c>
      <c r="AE95">
        <v>38.67</v>
      </c>
    </row>
    <row r="96" spans="1:31">
      <c r="A96" t="s">
        <v>138</v>
      </c>
      <c r="B96" s="75">
        <v>142.34</v>
      </c>
      <c r="C96" s="75">
        <v>46.41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271.94</v>
      </c>
      <c r="K96">
        <v>49.67</v>
      </c>
      <c r="L96">
        <v>10.11</v>
      </c>
      <c r="M96">
        <v>29.21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9.85</v>
      </c>
      <c r="T96">
        <v>65.5</v>
      </c>
      <c r="U96">
        <v>21.83</v>
      </c>
      <c r="V96">
        <v>21.85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11.21</v>
      </c>
      <c r="AD96">
        <v>39.18</v>
      </c>
      <c r="AE96">
        <v>39.18</v>
      </c>
    </row>
    <row r="97" spans="1:36">
      <c r="A97" t="s">
        <v>139</v>
      </c>
      <c r="B97" s="75">
        <v>142.34</v>
      </c>
      <c r="C97" s="75">
        <v>46.41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271.94</v>
      </c>
      <c r="K97">
        <v>49.67</v>
      </c>
      <c r="L97">
        <v>10.11</v>
      </c>
      <c r="M97">
        <v>29.5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9.85</v>
      </c>
      <c r="T97">
        <v>64.349999999999994</v>
      </c>
      <c r="U97">
        <v>21.45</v>
      </c>
      <c r="V97">
        <v>21.44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11.33</v>
      </c>
      <c r="AD97">
        <v>39.9</v>
      </c>
      <c r="AE97">
        <v>39.9</v>
      </c>
    </row>
    <row r="98" spans="1:36">
      <c r="A98" t="s">
        <v>140</v>
      </c>
      <c r="B98" s="75">
        <v>142.34</v>
      </c>
      <c r="C98" s="75">
        <v>46.41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271.94</v>
      </c>
      <c r="K98">
        <v>49.67</v>
      </c>
      <c r="L98">
        <v>10.11</v>
      </c>
      <c r="M98">
        <v>30.8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9.85</v>
      </c>
      <c r="T98">
        <v>66.680000000000007</v>
      </c>
      <c r="U98">
        <v>22.23</v>
      </c>
      <c r="V98">
        <v>22.23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11.31</v>
      </c>
      <c r="AD98">
        <v>40.04</v>
      </c>
      <c r="AE98">
        <v>40.04</v>
      </c>
    </row>
    <row r="99" spans="1:36">
      <c r="A99" t="s">
        <v>141</v>
      </c>
      <c r="B99" s="75">
        <f>SUM(B3:B98)/4000</f>
        <v>3.5917000000000017</v>
      </c>
      <c r="C99" s="75">
        <f t="shared" ref="C99:L99" si="2">SUM(C3:C98)/4000</f>
        <v>1.1252774999999988</v>
      </c>
      <c r="D99" s="135">
        <f t="shared" ref="D99" si="3">SUM(D3:D98)/4000</f>
        <v>1.01725</v>
      </c>
      <c r="E99" s="75"/>
      <c r="F99" s="78">
        <f t="shared" si="2"/>
        <v>0.12397000000000001</v>
      </c>
      <c r="G99" s="78">
        <f t="shared" si="2"/>
        <v>0.12397000000000001</v>
      </c>
      <c r="H99" s="78">
        <f t="shared" si="2"/>
        <v>0.12707499999999997</v>
      </c>
      <c r="I99">
        <f t="shared" si="2"/>
        <v>0.26161749999999995</v>
      </c>
      <c r="J99">
        <f t="shared" si="2"/>
        <v>6.3887774999999918</v>
      </c>
      <c r="K99">
        <f t="shared" si="2"/>
        <v>1.2492950000000012</v>
      </c>
      <c r="L99">
        <f t="shared" si="2"/>
        <v>0.24991000000000005</v>
      </c>
      <c r="M99">
        <f t="shared" ref="M99:AB99" si="4">SUM(M3:M98)/4000</f>
        <v>0.8014150000000001</v>
      </c>
      <c r="N99" s="135">
        <f t="shared" si="4"/>
        <v>0.33648749999999999</v>
      </c>
      <c r="O99" s="135">
        <f t="shared" si="4"/>
        <v>0.34427500000000016</v>
      </c>
      <c r="P99" s="135">
        <f t="shared" si="4"/>
        <v>0.33648749999999999</v>
      </c>
      <c r="Q99">
        <f t="shared" si="4"/>
        <v>0.25444999999999951</v>
      </c>
      <c r="R99">
        <f t="shared" si="4"/>
        <v>0.45805250000000003</v>
      </c>
      <c r="S99">
        <f t="shared" si="4"/>
        <v>0.24700500000000011</v>
      </c>
      <c r="T99">
        <f t="shared" si="4"/>
        <v>1.9308875000000003</v>
      </c>
      <c r="U99">
        <f t="shared" si="4"/>
        <v>0.64362999999999981</v>
      </c>
      <c r="V99">
        <f t="shared" si="4"/>
        <v>0.64361999999999986</v>
      </c>
      <c r="W99">
        <f t="shared" si="4"/>
        <v>1.8935200000000008</v>
      </c>
      <c r="X99">
        <f t="shared" si="4"/>
        <v>0.37871249999999995</v>
      </c>
      <c r="Y99">
        <f t="shared" si="4"/>
        <v>0.6571800000000001</v>
      </c>
      <c r="Z99">
        <f t="shared" si="4"/>
        <v>0.34626250000000008</v>
      </c>
      <c r="AA99">
        <f t="shared" si="4"/>
        <v>0.57201999999999997</v>
      </c>
      <c r="AB99">
        <f t="shared" si="4"/>
        <v>0.28596249999999984</v>
      </c>
      <c r="AC99">
        <f t="shared" ref="AC99:AJ99" si="5">SUM(AC3:AC98)/4000</f>
        <v>0.35452750000000011</v>
      </c>
      <c r="AD99">
        <f t="shared" si="5"/>
        <v>1.2061100000000002</v>
      </c>
      <c r="AE99">
        <f t="shared" si="5"/>
        <v>1.2061100000000002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20</v>
      </c>
      <c r="C73" s="136">
        <f>'IDT-1 Calculation'!DG73</f>
        <v>-20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50</v>
      </c>
      <c r="C74" s="136">
        <f>'IDT-1 Calculation'!DG74</f>
        <v>-50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8.1349999999999998</v>
      </c>
      <c r="C79" s="136">
        <f>'IDT-1 Calculation'!DG79</f>
        <v>-15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6.8650000000000002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26.535</v>
      </c>
      <c r="C80" s="136">
        <f>'IDT-1 Calculation'!DG80</f>
        <v>-40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13.465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50.795000000000002</v>
      </c>
      <c r="C81" s="136">
        <f>'IDT-1 Calculation'!DG81</f>
        <v>-55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4.2050000000000001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116.244</v>
      </c>
      <c r="C82" s="136">
        <f>'IDT-1 Calculation'!DG82</f>
        <v>-75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-41.244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142</v>
      </c>
      <c r="C83" s="136">
        <f>'IDT-1 Calculation'!DG83</f>
        <v>-60.118000000000002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-81.882000000000005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142</v>
      </c>
      <c r="C84" s="136">
        <f>'IDT-1 Calculation'!DG84</f>
        <v>-60.118000000000002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-81.882000000000005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129</v>
      </c>
      <c r="C85" s="136">
        <f>'IDT-1 Calculation'!DG85</f>
        <v>-54.613999999999997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-74.385999999999996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155</v>
      </c>
      <c r="C86" s="136">
        <f>'IDT-1 Calculation'!DG86</f>
        <v>-65.620999999999995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-89.379000000000005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161</v>
      </c>
      <c r="C87" s="136">
        <f>'IDT-1 Calculation'!DG87</f>
        <v>-68.161000000000001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-92.838999999999999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182</v>
      </c>
      <c r="C88" s="136">
        <f>'IDT-1 Calculation'!DG88</f>
        <v>-77.052000000000007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-104.94799999999999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176</v>
      </c>
      <c r="C89" s="136">
        <f>'IDT-1 Calculation'!DG89</f>
        <v>-86.509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-89.491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140</v>
      </c>
      <c r="C90" s="136">
        <f>'IDT-1 Calculation'!DG90</f>
        <v>-140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</v>
      </c>
      <c r="C92" s="136">
        <f>'IDT-1 Calculation'!DG92</f>
        <v>-3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30</v>
      </c>
      <c r="C93" s="136">
        <f>'IDT-1 Calculation'!DG93</f>
        <v>-30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</v>
      </c>
      <c r="C94" s="136">
        <f>'IDT-1 Calculation'!DG94</f>
        <v>-6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</v>
      </c>
      <c r="C95" s="136">
        <f>'IDT-1 Calculation'!DG95</f>
        <v>-5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0.38567725000000003</v>
      </c>
      <c r="C99" s="152">
        <f>SUM(C3:C98)/4000</f>
        <v>-0.22779825000000001</v>
      </c>
      <c r="D99" s="152">
        <f>SUM(D3:D98)/4000</f>
        <v>0</v>
      </c>
      <c r="E99" s="152">
        <f>SUM(E3:E98)/4000</f>
        <v>0</v>
      </c>
      <c r="F99" s="152">
        <f>SUM(F3:F98)/4000</f>
        <v>-0.15787899999999999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86.892077917207516</v>
      </c>
      <c r="L3">
        <v>65.001231223836484</v>
      </c>
      <c r="M3">
        <v>31.893884892086334</v>
      </c>
      <c r="N3">
        <v>51.87943262411347</v>
      </c>
      <c r="O3">
        <v>73.287163899807652</v>
      </c>
      <c r="P3">
        <v>27.52900452824586</v>
      </c>
      <c r="Q3">
        <v>9.5803294610778451</v>
      </c>
      <c r="R3">
        <v>18.619296207823229</v>
      </c>
      <c r="S3">
        <v>11.593288984263232</v>
      </c>
      <c r="T3">
        <v>0</v>
      </c>
      <c r="U3">
        <v>51.762435912633741</v>
      </c>
      <c r="V3">
        <v>9.1029083612040136</v>
      </c>
      <c r="W3">
        <v>10.715436219349087</v>
      </c>
      <c r="X3">
        <v>62.549535136468776</v>
      </c>
      <c r="Y3">
        <v>0</v>
      </c>
      <c r="Z3">
        <v>2.8784289599999999</v>
      </c>
      <c r="AA3">
        <v>18.511436736000004</v>
      </c>
      <c r="AB3">
        <v>17.352844703999999</v>
      </c>
      <c r="AC3">
        <v>12.7643852736</v>
      </c>
      <c r="AD3">
        <v>16.050188044800002</v>
      </c>
      <c r="AE3">
        <v>21.712535395200003</v>
      </c>
      <c r="AF3">
        <v>19.8215</v>
      </c>
      <c r="AG3">
        <v>27.31845744</v>
      </c>
      <c r="AH3">
        <v>51.366416399999999</v>
      </c>
      <c r="AI3">
        <v>6.1501176000000006</v>
      </c>
      <c r="AJ3">
        <v>0</v>
      </c>
      <c r="AK3">
        <v>22.296000000000003</v>
      </c>
      <c r="AL3">
        <v>62.416799999999988</v>
      </c>
      <c r="AM3">
        <v>0</v>
      </c>
      <c r="AN3">
        <v>0</v>
      </c>
      <c r="AO3">
        <v>10.329984000000001</v>
      </c>
      <c r="AP3">
        <v>5.6824135200000008</v>
      </c>
      <c r="AQ3">
        <v>43.145960000000002</v>
      </c>
      <c r="AR3">
        <v>7.7580288000000017</v>
      </c>
      <c r="AS3">
        <v>6.9715797119999996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28.563084282358606</v>
      </c>
      <c r="BB3">
        <f>SUM(B3:AZ3)-BA3</f>
        <v>834.3700176713586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86.882141424837755</v>
      </c>
      <c r="L4">
        <v>65.001495790418403</v>
      </c>
      <c r="M4">
        <v>31.893884892086334</v>
      </c>
      <c r="N4">
        <v>51.87943262411347</v>
      </c>
      <c r="O4">
        <v>73.287163899807652</v>
      </c>
      <c r="P4">
        <v>27.52900452824586</v>
      </c>
      <c r="Q4">
        <v>9.5803294610778451</v>
      </c>
      <c r="R4">
        <v>18.619296207823229</v>
      </c>
      <c r="S4">
        <v>11.593288984263232</v>
      </c>
      <c r="T4">
        <v>0</v>
      </c>
      <c r="U4">
        <v>51.762435912633741</v>
      </c>
      <c r="V4">
        <v>9.1029083612040136</v>
      </c>
      <c r="W4">
        <v>10.715436219349087</v>
      </c>
      <c r="X4">
        <v>64.784362561382892</v>
      </c>
      <c r="Y4">
        <v>0</v>
      </c>
      <c r="Z4">
        <v>2.8784289599999999</v>
      </c>
      <c r="AA4">
        <v>18.511436736000004</v>
      </c>
      <c r="AB4">
        <v>17.352844703999999</v>
      </c>
      <c r="AC4">
        <v>12.7643852736</v>
      </c>
      <c r="AD4">
        <v>16.050188044800002</v>
      </c>
      <c r="AE4">
        <v>21.712535395200003</v>
      </c>
      <c r="AF4">
        <v>19.8215</v>
      </c>
      <c r="AG4">
        <v>27.31845744</v>
      </c>
      <c r="AH4">
        <v>51.366416399999999</v>
      </c>
      <c r="AI4">
        <v>6.1501176000000006</v>
      </c>
      <c r="AJ4">
        <v>0</v>
      </c>
      <c r="AK4">
        <v>22.296000000000003</v>
      </c>
      <c r="AL4">
        <v>62.416799999999988</v>
      </c>
      <c r="AM4">
        <v>0</v>
      </c>
      <c r="AN4">
        <v>0</v>
      </c>
      <c r="AO4">
        <v>10.329984000000001</v>
      </c>
      <c r="AP4">
        <v>5.6824135200000008</v>
      </c>
      <c r="AQ4">
        <v>43.145960000000002</v>
      </c>
      <c r="AR4">
        <v>7.7580288000000017</v>
      </c>
      <c r="AS4">
        <v>6.9715797119999996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28.636737473581352</v>
      </c>
      <c r="BB4">
        <f t="shared" ref="BB4:BB67" si="0">SUM(B4:AZ4)-BA4</f>
        <v>836.52151997926217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86.892077917207516</v>
      </c>
      <c r="L5">
        <v>65.001783166904431</v>
      </c>
      <c r="M5">
        <v>31.893884892086334</v>
      </c>
      <c r="N5">
        <v>51.87943262411347</v>
      </c>
      <c r="O5">
        <v>73.287163899807652</v>
      </c>
      <c r="P5">
        <v>27.52900452824586</v>
      </c>
      <c r="Q5">
        <v>4.0833679506065854</v>
      </c>
      <c r="R5">
        <v>7.0624004093541197</v>
      </c>
      <c r="S5">
        <v>4.9976761480466081</v>
      </c>
      <c r="T5">
        <v>0</v>
      </c>
      <c r="U5">
        <v>51.762435912633741</v>
      </c>
      <c r="V5">
        <v>9.1029083612040136</v>
      </c>
      <c r="W5">
        <v>7.7576038019009497</v>
      </c>
      <c r="X5">
        <v>64.784362561382892</v>
      </c>
      <c r="Y5">
        <v>0</v>
      </c>
      <c r="Z5">
        <v>2.8784289599999999</v>
      </c>
      <c r="AA5">
        <v>18.511436736000004</v>
      </c>
      <c r="AB5">
        <v>17.352844703999999</v>
      </c>
      <c r="AC5">
        <v>12.7643852736</v>
      </c>
      <c r="AD5">
        <v>16.050188044800002</v>
      </c>
      <c r="AE5">
        <v>21.712535395200003</v>
      </c>
      <c r="AF5">
        <v>19.8215</v>
      </c>
      <c r="AG5">
        <v>27.31845744</v>
      </c>
      <c r="AH5">
        <v>51.366416399999999</v>
      </c>
      <c r="AI5">
        <v>0</v>
      </c>
      <c r="AJ5">
        <v>0</v>
      </c>
      <c r="AK5">
        <v>22.296000000000003</v>
      </c>
      <c r="AL5">
        <v>62.416799999999988</v>
      </c>
      <c r="AM5">
        <v>0</v>
      </c>
      <c r="AN5">
        <v>0</v>
      </c>
      <c r="AO5">
        <v>10.329984000000001</v>
      </c>
      <c r="AP5">
        <v>5.6824135200000008</v>
      </c>
      <c r="AQ5">
        <v>43.145960000000002</v>
      </c>
      <c r="AR5">
        <v>23.274086400000002</v>
      </c>
      <c r="AS5">
        <v>6.9715797119999996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28.066386368164931</v>
      </c>
      <c r="BB5">
        <f t="shared" si="0"/>
        <v>819.86073239092923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86.882141424837755</v>
      </c>
      <c r="L6">
        <v>65.001783166904431</v>
      </c>
      <c r="M6">
        <v>31.893884892086334</v>
      </c>
      <c r="N6">
        <v>51.87943262411347</v>
      </c>
      <c r="O6">
        <v>73.287163899807652</v>
      </c>
      <c r="P6">
        <v>27.52900452824586</v>
      </c>
      <c r="Q6">
        <v>4.0833679506065854</v>
      </c>
      <c r="R6">
        <v>7.0624004093541197</v>
      </c>
      <c r="S6">
        <v>4.9976761480466081</v>
      </c>
      <c r="T6">
        <v>0</v>
      </c>
      <c r="U6">
        <v>51.762435912633741</v>
      </c>
      <c r="V6">
        <v>9.1029083612040136</v>
      </c>
      <c r="W6">
        <v>7.7576038019009497</v>
      </c>
      <c r="X6">
        <v>64.784362561382892</v>
      </c>
      <c r="Y6">
        <v>0</v>
      </c>
      <c r="Z6">
        <v>2.8784289599999999</v>
      </c>
      <c r="AA6">
        <v>18.511436736000004</v>
      </c>
      <c r="AB6">
        <v>17.352844703999999</v>
      </c>
      <c r="AC6">
        <v>12.7643852736</v>
      </c>
      <c r="AD6">
        <v>16.050188044800002</v>
      </c>
      <c r="AE6">
        <v>21.712535395200003</v>
      </c>
      <c r="AF6">
        <v>19.8215</v>
      </c>
      <c r="AG6">
        <v>27.31845744</v>
      </c>
      <c r="AH6">
        <v>51.366416399999999</v>
      </c>
      <c r="AI6">
        <v>0</v>
      </c>
      <c r="AJ6">
        <v>0</v>
      </c>
      <c r="AK6">
        <v>22.296000000000003</v>
      </c>
      <c r="AL6">
        <v>62.416799999999988</v>
      </c>
      <c r="AM6">
        <v>0</v>
      </c>
      <c r="AN6">
        <v>0</v>
      </c>
      <c r="AO6">
        <v>10.329984000000001</v>
      </c>
      <c r="AP6">
        <v>5.6824135200000008</v>
      </c>
      <c r="AQ6">
        <v>43.145960000000002</v>
      </c>
      <c r="AR6">
        <v>23.274086400000002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28.302683782314588</v>
      </c>
      <c r="BB6">
        <f t="shared" si="0"/>
        <v>826.76332174840991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86.892077917207516</v>
      </c>
      <c r="L7">
        <v>65.002263899149256</v>
      </c>
      <c r="M7">
        <v>15.006278081705153</v>
      </c>
      <c r="N7">
        <v>20.002671567334211</v>
      </c>
      <c r="O7">
        <v>30.004074009264027</v>
      </c>
      <c r="P7">
        <v>27.52900452824586</v>
      </c>
      <c r="Q7">
        <v>4.0833679506065854</v>
      </c>
      <c r="R7">
        <v>7.0624004093541197</v>
      </c>
      <c r="S7">
        <v>4.9976761480466081</v>
      </c>
      <c r="T7">
        <v>0</v>
      </c>
      <c r="U7">
        <v>51.762435912633741</v>
      </c>
      <c r="V7">
        <v>0</v>
      </c>
      <c r="W7">
        <v>6.8370348174087034</v>
      </c>
      <c r="X7">
        <v>15.002098767196397</v>
      </c>
      <c r="Y7">
        <v>0</v>
      </c>
      <c r="Z7">
        <v>2.8784289599999999</v>
      </c>
      <c r="AA7">
        <v>18.511436736000004</v>
      </c>
      <c r="AB7">
        <v>17.352844703999999</v>
      </c>
      <c r="AC7">
        <v>12.7643852736</v>
      </c>
      <c r="AD7">
        <v>16.050188044800002</v>
      </c>
      <c r="AE7">
        <v>21.712535395200003</v>
      </c>
      <c r="AF7">
        <v>19.8215</v>
      </c>
      <c r="AG7">
        <v>27.31845744</v>
      </c>
      <c r="AH7">
        <v>51.366416399999999</v>
      </c>
      <c r="AI7">
        <v>0</v>
      </c>
      <c r="AJ7">
        <v>0</v>
      </c>
      <c r="AK7">
        <v>22.296000000000003</v>
      </c>
      <c r="AL7">
        <v>62.416799999999988</v>
      </c>
      <c r="AM7">
        <v>0</v>
      </c>
      <c r="AN7">
        <v>0</v>
      </c>
      <c r="AO7">
        <v>10.975608000000001</v>
      </c>
      <c r="AP7">
        <v>5.6824135200000008</v>
      </c>
      <c r="AQ7">
        <v>43.145960000000002</v>
      </c>
      <c r="AR7">
        <v>7.7580288000000017</v>
      </c>
      <c r="AS7">
        <v>14.120402976000001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22.784476127292095</v>
      </c>
      <c r="BB7">
        <f t="shared" si="0"/>
        <v>665.56831413046018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86.882141424837755</v>
      </c>
      <c r="L8">
        <v>65.001896525565158</v>
      </c>
      <c r="M8">
        <v>15.006278081705153</v>
      </c>
      <c r="N8">
        <v>20.002671567334211</v>
      </c>
      <c r="O8">
        <v>30.004074009264027</v>
      </c>
      <c r="P8">
        <v>27.52900452824586</v>
      </c>
      <c r="Q8">
        <v>4.0833679506065854</v>
      </c>
      <c r="R8">
        <v>7.0624004093541197</v>
      </c>
      <c r="S8">
        <v>4.9976761480466081</v>
      </c>
      <c r="T8">
        <v>0</v>
      </c>
      <c r="U8">
        <v>51.762435912633741</v>
      </c>
      <c r="V8">
        <v>0</v>
      </c>
      <c r="W8">
        <v>6.8370348174087034</v>
      </c>
      <c r="X8">
        <v>15.002098767196397</v>
      </c>
      <c r="Y8">
        <v>0</v>
      </c>
      <c r="Z8">
        <v>2.8784289599999999</v>
      </c>
      <c r="AA8">
        <v>18.511436736000004</v>
      </c>
      <c r="AB8">
        <v>17.352844703999999</v>
      </c>
      <c r="AC8">
        <v>12.7643852736</v>
      </c>
      <c r="AD8">
        <v>16.050188044800002</v>
      </c>
      <c r="AE8">
        <v>21.712535395200003</v>
      </c>
      <c r="AF8">
        <v>19.8215</v>
      </c>
      <c r="AG8">
        <v>27.31845744</v>
      </c>
      <c r="AH8">
        <v>51.366416399999999</v>
      </c>
      <c r="AI8">
        <v>0</v>
      </c>
      <c r="AJ8">
        <v>0</v>
      </c>
      <c r="AK8">
        <v>22.296000000000003</v>
      </c>
      <c r="AL8">
        <v>62.416799999999988</v>
      </c>
      <c r="AM8">
        <v>0</v>
      </c>
      <c r="AN8">
        <v>0</v>
      </c>
      <c r="AO8">
        <v>10.975608000000001</v>
      </c>
      <c r="AP8">
        <v>5.6824135200000008</v>
      </c>
      <c r="AQ8">
        <v>43.145960000000002</v>
      </c>
      <c r="AR8">
        <v>7.7580288000000017</v>
      </c>
      <c r="AS8">
        <v>14.120402976000001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22.784135354176108</v>
      </c>
      <c r="BB8">
        <f t="shared" si="0"/>
        <v>665.55835103762217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86.892077917207516</v>
      </c>
      <c r="L9">
        <v>65.001896525565158</v>
      </c>
      <c r="M9">
        <v>15.006278081705153</v>
      </c>
      <c r="N9">
        <v>20.002671567334211</v>
      </c>
      <c r="O9">
        <v>30.004074009264027</v>
      </c>
      <c r="P9">
        <v>27.52900452824586</v>
      </c>
      <c r="Q9">
        <v>4.0833679506065854</v>
      </c>
      <c r="R9">
        <v>7.0624004093541197</v>
      </c>
      <c r="S9">
        <v>4.9976761480466081</v>
      </c>
      <c r="T9">
        <v>0</v>
      </c>
      <c r="U9">
        <v>51.762435912633741</v>
      </c>
      <c r="V9">
        <v>0</v>
      </c>
      <c r="W9">
        <v>5.7199398699349677</v>
      </c>
      <c r="X9">
        <v>15.002098767196397</v>
      </c>
      <c r="Y9">
        <v>0</v>
      </c>
      <c r="Z9">
        <v>2.8784289599999999</v>
      </c>
      <c r="AA9">
        <v>18.511436736000004</v>
      </c>
      <c r="AB9">
        <v>11.568563136</v>
      </c>
      <c r="AC9">
        <v>8.5094042543999997</v>
      </c>
      <c r="AD9">
        <v>16.050188044800002</v>
      </c>
      <c r="AE9">
        <v>21.712535395200003</v>
      </c>
      <c r="AF9">
        <v>19.8215</v>
      </c>
      <c r="AG9">
        <v>27.31845744</v>
      </c>
      <c r="AH9">
        <v>41.093133119999997</v>
      </c>
      <c r="AI9">
        <v>0</v>
      </c>
      <c r="AJ9">
        <v>0</v>
      </c>
      <c r="AK9">
        <v>22.296000000000003</v>
      </c>
      <c r="AL9">
        <v>47.679499999999997</v>
      </c>
      <c r="AM9">
        <v>0</v>
      </c>
      <c r="AN9">
        <v>0</v>
      </c>
      <c r="AO9">
        <v>10.975608000000001</v>
      </c>
      <c r="AP9">
        <v>5.6824135200000008</v>
      </c>
      <c r="AQ9">
        <v>43.145960000000002</v>
      </c>
      <c r="AR9">
        <v>7.7580288000000017</v>
      </c>
      <c r="AS9">
        <v>14.120402976000001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21.587338450534023</v>
      </c>
      <c r="BB9">
        <f t="shared" si="0"/>
        <v>630.59814361896031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86.882141424837755</v>
      </c>
      <c r="L10">
        <v>65.00148132187779</v>
      </c>
      <c r="M10">
        <v>15.006278081705153</v>
      </c>
      <c r="N10">
        <v>20.002671567334211</v>
      </c>
      <c r="O10">
        <v>30.004074009264027</v>
      </c>
      <c r="P10">
        <v>27.52900452824586</v>
      </c>
      <c r="Q10">
        <v>4.0833679506065854</v>
      </c>
      <c r="R10">
        <v>7.0624004093541197</v>
      </c>
      <c r="S10">
        <v>4.9976761480466081</v>
      </c>
      <c r="T10">
        <v>0</v>
      </c>
      <c r="U10">
        <v>51.762435912633741</v>
      </c>
      <c r="V10">
        <v>0</v>
      </c>
      <c r="W10">
        <v>5.1096750375187598</v>
      </c>
      <c r="X10">
        <v>15.002098767196397</v>
      </c>
      <c r="Y10">
        <v>0</v>
      </c>
      <c r="Z10">
        <v>2.8784289599999999</v>
      </c>
      <c r="AA10">
        <v>18.511436736000004</v>
      </c>
      <c r="AB10">
        <v>11.568563136</v>
      </c>
      <c r="AC10">
        <v>8.5094042543999997</v>
      </c>
      <c r="AD10">
        <v>16.050188044800002</v>
      </c>
      <c r="AE10">
        <v>21.712535395200003</v>
      </c>
      <c r="AF10">
        <v>19.8215</v>
      </c>
      <c r="AG10">
        <v>27.31845744</v>
      </c>
      <c r="AH10">
        <v>41.093133119999997</v>
      </c>
      <c r="AI10">
        <v>0</v>
      </c>
      <c r="AJ10">
        <v>0</v>
      </c>
      <c r="AK10">
        <v>22.296000000000003</v>
      </c>
      <c r="AL10">
        <v>43.344999999999999</v>
      </c>
      <c r="AM10">
        <v>0</v>
      </c>
      <c r="AN10">
        <v>0</v>
      </c>
      <c r="AO10">
        <v>10.975608000000001</v>
      </c>
      <c r="AP10">
        <v>5.6824135200000008</v>
      </c>
      <c r="AQ10">
        <v>43.145960000000002</v>
      </c>
      <c r="AR10">
        <v>7.7580288000000017</v>
      </c>
      <c r="AS10">
        <v>6.9715797119999996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21.186698364665453</v>
      </c>
      <c r="BB10">
        <f t="shared" si="0"/>
        <v>618.89484391235555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86.89468870665614</v>
      </c>
      <c r="L11">
        <v>65.001405204878864</v>
      </c>
      <c r="M11">
        <v>15.006278081705153</v>
      </c>
      <c r="N11">
        <v>20.002671567334211</v>
      </c>
      <c r="O11">
        <v>30.004074009264027</v>
      </c>
      <c r="P11">
        <v>27.52900452824586</v>
      </c>
      <c r="Q11">
        <v>4.1154839635732872</v>
      </c>
      <c r="R11">
        <v>7.1794944935526903</v>
      </c>
      <c r="S11">
        <v>4.9985275645498959</v>
      </c>
      <c r="T11">
        <v>0</v>
      </c>
      <c r="U11">
        <v>51.762435912633741</v>
      </c>
      <c r="V11">
        <v>0</v>
      </c>
      <c r="W11">
        <v>4.9986148648648649</v>
      </c>
      <c r="X11">
        <v>15.002493525342203</v>
      </c>
      <c r="Y11">
        <v>0</v>
      </c>
      <c r="Z11">
        <v>2.8784289599999999</v>
      </c>
      <c r="AA11">
        <v>18.511436736000004</v>
      </c>
      <c r="AB11">
        <v>11.568563136</v>
      </c>
      <c r="AC11">
        <v>8.5094042543999997</v>
      </c>
      <c r="AD11">
        <v>16.050188044800002</v>
      </c>
      <c r="AE11">
        <v>21.712535395200003</v>
      </c>
      <c r="AF11">
        <v>19.8215</v>
      </c>
      <c r="AG11">
        <v>27.31845744</v>
      </c>
      <c r="AH11">
        <v>41.093133119999997</v>
      </c>
      <c r="AI11">
        <v>0</v>
      </c>
      <c r="AJ11">
        <v>0</v>
      </c>
      <c r="AK11">
        <v>22.296000000000003</v>
      </c>
      <c r="AL11">
        <v>43.344999999999999</v>
      </c>
      <c r="AM11">
        <v>0</v>
      </c>
      <c r="AN11">
        <v>0</v>
      </c>
      <c r="AO11">
        <v>10.975608000000001</v>
      </c>
      <c r="AP11">
        <v>5.6824135200000008</v>
      </c>
      <c r="AQ11">
        <v>43.145960000000002</v>
      </c>
      <c r="AR11">
        <v>9.6975359999999995</v>
      </c>
      <c r="AS11">
        <v>6.9715797119999996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21.252612933897254</v>
      </c>
      <c r="BB11">
        <f t="shared" si="0"/>
        <v>620.82030380710376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86.879305745110088</v>
      </c>
      <c r="L12">
        <v>67.224264282599222</v>
      </c>
      <c r="M12">
        <v>15.006278081705153</v>
      </c>
      <c r="N12">
        <v>20.002671567334211</v>
      </c>
      <c r="O12">
        <v>30.004074009264027</v>
      </c>
      <c r="P12">
        <v>27.52900452824586</v>
      </c>
      <c r="Q12">
        <v>4.1154839635732872</v>
      </c>
      <c r="R12">
        <v>7.1794944935526903</v>
      </c>
      <c r="S12">
        <v>4.9985275645498959</v>
      </c>
      <c r="T12">
        <v>0</v>
      </c>
      <c r="U12">
        <v>51.762435912633741</v>
      </c>
      <c r="V12">
        <v>0</v>
      </c>
      <c r="W12">
        <v>4.9986148648648649</v>
      </c>
      <c r="X12">
        <v>15.002493525342203</v>
      </c>
      <c r="Y12">
        <v>0</v>
      </c>
      <c r="Z12">
        <v>2.8784289599999999</v>
      </c>
      <c r="AA12">
        <v>18.511436736000004</v>
      </c>
      <c r="AB12">
        <v>11.568563136</v>
      </c>
      <c r="AC12">
        <v>8.5094042543999997</v>
      </c>
      <c r="AD12">
        <v>16.050188044800002</v>
      </c>
      <c r="AE12">
        <v>21.712535395200003</v>
      </c>
      <c r="AF12">
        <v>19.8215</v>
      </c>
      <c r="AG12">
        <v>27.31845744</v>
      </c>
      <c r="AH12">
        <v>41.093133119999997</v>
      </c>
      <c r="AI12">
        <v>0</v>
      </c>
      <c r="AJ12">
        <v>0</v>
      </c>
      <c r="AK12">
        <v>22.296000000000003</v>
      </c>
      <c r="AL12">
        <v>43.344999999999999</v>
      </c>
      <c r="AM12">
        <v>0</v>
      </c>
      <c r="AN12">
        <v>0</v>
      </c>
      <c r="AO12">
        <v>10.975608000000001</v>
      </c>
      <c r="AP12">
        <v>5.6824135200000008</v>
      </c>
      <c r="AQ12">
        <v>43.145960000000002</v>
      </c>
      <c r="AR12">
        <v>9.6975359999999995</v>
      </c>
      <c r="AS12">
        <v>6.9715797119999996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21.325680804652023</v>
      </c>
      <c r="BB12">
        <f t="shared" si="0"/>
        <v>622.95471205252306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86.89468870665614</v>
      </c>
      <c r="L13">
        <v>67.224264282599222</v>
      </c>
      <c r="M13">
        <v>15.006278081705153</v>
      </c>
      <c r="N13">
        <v>20.002671567334211</v>
      </c>
      <c r="O13">
        <v>30.004074009264027</v>
      </c>
      <c r="P13">
        <v>27.52900452824586</v>
      </c>
      <c r="Q13">
        <v>4.1154839635732872</v>
      </c>
      <c r="R13">
        <v>7.1794944935526903</v>
      </c>
      <c r="S13">
        <v>4.9985275645498959</v>
      </c>
      <c r="T13">
        <v>0</v>
      </c>
      <c r="U13">
        <v>51.762435912633741</v>
      </c>
      <c r="V13">
        <v>0</v>
      </c>
      <c r="W13">
        <v>4.9986148648648649</v>
      </c>
      <c r="X13">
        <v>15.002493525342203</v>
      </c>
      <c r="Y13">
        <v>0</v>
      </c>
      <c r="Z13">
        <v>2.8784289599999999</v>
      </c>
      <c r="AA13">
        <v>18.511436736000004</v>
      </c>
      <c r="AB13">
        <v>11.568563136</v>
      </c>
      <c r="AC13">
        <v>8.5094042543999997</v>
      </c>
      <c r="AD13">
        <v>16.050188044800002</v>
      </c>
      <c r="AE13">
        <v>21.712535395200003</v>
      </c>
      <c r="AF13">
        <v>19.8215</v>
      </c>
      <c r="AG13">
        <v>27.31845744</v>
      </c>
      <c r="AH13">
        <v>41.093133119999997</v>
      </c>
      <c r="AI13">
        <v>0</v>
      </c>
      <c r="AJ13">
        <v>0</v>
      </c>
      <c r="AK13">
        <v>22.296000000000003</v>
      </c>
      <c r="AL13">
        <v>43.344999999999999</v>
      </c>
      <c r="AM13">
        <v>0</v>
      </c>
      <c r="AN13">
        <v>0</v>
      </c>
      <c r="AO13">
        <v>10.975608000000001</v>
      </c>
      <c r="AP13">
        <v>5.6824135200000008</v>
      </c>
      <c r="AQ13">
        <v>43.145960000000002</v>
      </c>
      <c r="AR13">
        <v>9.6975359999999995</v>
      </c>
      <c r="AS13">
        <v>8.2713657599999983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21.369212776262437</v>
      </c>
      <c r="BB13">
        <f t="shared" si="0"/>
        <v>624.22634909045894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86.879305745110088</v>
      </c>
      <c r="L14">
        <v>67.224264282599222</v>
      </c>
      <c r="M14">
        <v>15.006278081705153</v>
      </c>
      <c r="N14">
        <v>20.002671567334211</v>
      </c>
      <c r="O14">
        <v>30.004074009264027</v>
      </c>
      <c r="P14">
        <v>27.52900452824586</v>
      </c>
      <c r="Q14">
        <v>4.1154839635732872</v>
      </c>
      <c r="R14">
        <v>7.1794944935526903</v>
      </c>
      <c r="S14">
        <v>4.9985275645498959</v>
      </c>
      <c r="T14">
        <v>0</v>
      </c>
      <c r="U14">
        <v>51.762435912633741</v>
      </c>
      <c r="V14">
        <v>0</v>
      </c>
      <c r="W14">
        <v>4.9986148648648649</v>
      </c>
      <c r="X14">
        <v>15.002493525342203</v>
      </c>
      <c r="Y14">
        <v>0</v>
      </c>
      <c r="Z14">
        <v>2.8784289599999999</v>
      </c>
      <c r="AA14">
        <v>18.511436736000004</v>
      </c>
      <c r="AB14">
        <v>11.568563136</v>
      </c>
      <c r="AC14">
        <v>8.5094042543999997</v>
      </c>
      <c r="AD14">
        <v>16.050188044800002</v>
      </c>
      <c r="AE14">
        <v>21.712535395200003</v>
      </c>
      <c r="AF14">
        <v>19.8215</v>
      </c>
      <c r="AG14">
        <v>27.31845744</v>
      </c>
      <c r="AH14">
        <v>41.093133119999997</v>
      </c>
      <c r="AI14">
        <v>0</v>
      </c>
      <c r="AJ14">
        <v>0</v>
      </c>
      <c r="AK14">
        <v>22.296000000000003</v>
      </c>
      <c r="AL14">
        <v>43.344999999999999</v>
      </c>
      <c r="AM14">
        <v>0</v>
      </c>
      <c r="AN14">
        <v>0</v>
      </c>
      <c r="AO14">
        <v>10.975608000000001</v>
      </c>
      <c r="AP14">
        <v>5.6824135200000008</v>
      </c>
      <c r="AQ14">
        <v>43.145960000000002</v>
      </c>
      <c r="AR14">
        <v>9.6975359999999995</v>
      </c>
      <c r="AS14">
        <v>8.2713657599999983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21.36870395825202</v>
      </c>
      <c r="BB14">
        <f t="shared" si="0"/>
        <v>624.21147494692309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87.855739814278181</v>
      </c>
      <c r="L15">
        <v>67.224264282599222</v>
      </c>
      <c r="M15">
        <v>15.006278081705153</v>
      </c>
      <c r="N15">
        <v>20.002671567334211</v>
      </c>
      <c r="O15">
        <v>30.004074009264027</v>
      </c>
      <c r="P15">
        <v>27.52900452824586</v>
      </c>
      <c r="Q15">
        <v>4.6836526789524733</v>
      </c>
      <c r="R15">
        <v>9.8095947431744577</v>
      </c>
      <c r="S15">
        <v>6.1653444159292032</v>
      </c>
      <c r="T15">
        <v>0</v>
      </c>
      <c r="U15">
        <v>51.762435912633741</v>
      </c>
      <c r="V15">
        <v>0</v>
      </c>
      <c r="W15">
        <v>5</v>
      </c>
      <c r="X15">
        <v>15.007239631813013</v>
      </c>
      <c r="Y15">
        <v>0</v>
      </c>
      <c r="Z15">
        <v>2.8784289599999999</v>
      </c>
      <c r="AA15">
        <v>18.511436736000004</v>
      </c>
      <c r="AB15">
        <v>11.568563136</v>
      </c>
      <c r="AC15">
        <v>8.5094042543999997</v>
      </c>
      <c r="AD15">
        <v>16.050188044800002</v>
      </c>
      <c r="AE15">
        <v>21.712535395200003</v>
      </c>
      <c r="AF15">
        <v>19.8215</v>
      </c>
      <c r="AG15">
        <v>27.31845744</v>
      </c>
      <c r="AH15">
        <v>41.093133119999997</v>
      </c>
      <c r="AI15">
        <v>0</v>
      </c>
      <c r="AJ15">
        <v>0</v>
      </c>
      <c r="AK15">
        <v>22.296000000000003</v>
      </c>
      <c r="AL15">
        <v>44.211899999999993</v>
      </c>
      <c r="AM15">
        <v>0</v>
      </c>
      <c r="AN15">
        <v>0</v>
      </c>
      <c r="AO15">
        <v>10.975608000000001</v>
      </c>
      <c r="AP15">
        <v>5.0635368000000005</v>
      </c>
      <c r="AQ15">
        <v>43.145960000000002</v>
      </c>
      <c r="AR15">
        <v>9.6975359999999995</v>
      </c>
      <c r="AS15">
        <v>8.2713657599999983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21.553920241953492</v>
      </c>
      <c r="BB15">
        <f t="shared" si="0"/>
        <v>629.62193307037614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87.848199084841028</v>
      </c>
      <c r="L16">
        <v>67.224264282599222</v>
      </c>
      <c r="M16">
        <v>15.006278081705153</v>
      </c>
      <c r="N16">
        <v>20.002671567334211</v>
      </c>
      <c r="O16">
        <v>30.004074009264027</v>
      </c>
      <c r="P16">
        <v>27.52900452824586</v>
      </c>
      <c r="Q16">
        <v>4.6836526789524733</v>
      </c>
      <c r="R16">
        <v>9.8095947431744577</v>
      </c>
      <c r="S16">
        <v>6.1653444159292032</v>
      </c>
      <c r="T16">
        <v>0</v>
      </c>
      <c r="U16">
        <v>51.762435912633741</v>
      </c>
      <c r="V16">
        <v>0</v>
      </c>
      <c r="W16">
        <v>5</v>
      </c>
      <c r="X16">
        <v>15.007239631813013</v>
      </c>
      <c r="Y16">
        <v>0</v>
      </c>
      <c r="Z16">
        <v>2.8784289599999999</v>
      </c>
      <c r="AA16">
        <v>18.511436736000004</v>
      </c>
      <c r="AB16">
        <v>11.568563136</v>
      </c>
      <c r="AC16">
        <v>8.5094042543999997</v>
      </c>
      <c r="AD16">
        <v>16.050188044800002</v>
      </c>
      <c r="AE16">
        <v>21.712535395200003</v>
      </c>
      <c r="AF16">
        <v>19.8215</v>
      </c>
      <c r="AG16">
        <v>27.31845744</v>
      </c>
      <c r="AH16">
        <v>41.093133119999997</v>
      </c>
      <c r="AI16">
        <v>0</v>
      </c>
      <c r="AJ16">
        <v>0</v>
      </c>
      <c r="AK16">
        <v>22.296000000000003</v>
      </c>
      <c r="AL16">
        <v>44.211899999999993</v>
      </c>
      <c r="AM16">
        <v>0</v>
      </c>
      <c r="AN16">
        <v>0</v>
      </c>
      <c r="AO16">
        <v>10.975608000000001</v>
      </c>
      <c r="AP16">
        <v>5.0635368000000005</v>
      </c>
      <c r="AQ16">
        <v>43.145960000000002</v>
      </c>
      <c r="AR16">
        <v>9.6975359999999995</v>
      </c>
      <c r="AS16">
        <v>8.2713657599999983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21.553670904818716</v>
      </c>
      <c r="BB16">
        <f t="shared" si="0"/>
        <v>629.61464167807367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87.855739814278181</v>
      </c>
      <c r="L17">
        <v>67.224264282599222</v>
      </c>
      <c r="M17">
        <v>15.006278081705153</v>
      </c>
      <c r="N17">
        <v>20.002671567334211</v>
      </c>
      <c r="O17">
        <v>30.004074009264027</v>
      </c>
      <c r="P17">
        <v>27.52900452824586</v>
      </c>
      <c r="Q17">
        <v>4.6836526789524733</v>
      </c>
      <c r="R17">
        <v>9.8095947431744577</v>
      </c>
      <c r="S17">
        <v>6.1653444159292032</v>
      </c>
      <c r="T17">
        <v>0</v>
      </c>
      <c r="U17">
        <v>51.762435912633741</v>
      </c>
      <c r="V17">
        <v>0</v>
      </c>
      <c r="W17">
        <v>5</v>
      </c>
      <c r="X17">
        <v>15.007239631813013</v>
      </c>
      <c r="Y17">
        <v>0</v>
      </c>
      <c r="Z17">
        <v>2.8784289599999999</v>
      </c>
      <c r="AA17">
        <v>18.511436736000004</v>
      </c>
      <c r="AB17">
        <v>11.568563136</v>
      </c>
      <c r="AC17">
        <v>8.5094042543999997</v>
      </c>
      <c r="AD17">
        <v>16.050188044800002</v>
      </c>
      <c r="AE17">
        <v>21.712535395200003</v>
      </c>
      <c r="AF17">
        <v>19.8215</v>
      </c>
      <c r="AG17">
        <v>27.31845744</v>
      </c>
      <c r="AH17">
        <v>41.093133119999997</v>
      </c>
      <c r="AI17">
        <v>1.3977540000000004</v>
      </c>
      <c r="AJ17">
        <v>0</v>
      </c>
      <c r="AK17">
        <v>22.296000000000003</v>
      </c>
      <c r="AL17">
        <v>44.211899999999993</v>
      </c>
      <c r="AM17">
        <v>0</v>
      </c>
      <c r="AN17">
        <v>0</v>
      </c>
      <c r="AO17">
        <v>10.975608000000001</v>
      </c>
      <c r="AP17">
        <v>5.0635368000000005</v>
      </c>
      <c r="AQ17">
        <v>43.145960000000002</v>
      </c>
      <c r="AR17">
        <v>9.6975359999999995</v>
      </c>
      <c r="AS17">
        <v>6.9715797119999996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21.557162855553493</v>
      </c>
      <c r="BB17">
        <f t="shared" si="0"/>
        <v>629.71665840877597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87.848199084841028</v>
      </c>
      <c r="L18">
        <v>67.224264282599222</v>
      </c>
      <c r="M18">
        <v>15.006278081705153</v>
      </c>
      <c r="N18">
        <v>20.002671567334211</v>
      </c>
      <c r="O18">
        <v>30.004074009264027</v>
      </c>
      <c r="P18">
        <v>27.52900452824586</v>
      </c>
      <c r="Q18">
        <v>4.6836526789524733</v>
      </c>
      <c r="R18">
        <v>9.8095947431744577</v>
      </c>
      <c r="S18">
        <v>6.1653444159292032</v>
      </c>
      <c r="T18">
        <v>0</v>
      </c>
      <c r="U18">
        <v>51.762435912633741</v>
      </c>
      <c r="V18">
        <v>0</v>
      </c>
      <c r="W18">
        <v>5</v>
      </c>
      <c r="X18">
        <v>15.007239631813013</v>
      </c>
      <c r="Y18">
        <v>0</v>
      </c>
      <c r="Z18">
        <v>2.8784289599999999</v>
      </c>
      <c r="AA18">
        <v>18.511436736000004</v>
      </c>
      <c r="AB18">
        <v>11.568563136</v>
      </c>
      <c r="AC18">
        <v>8.5094042543999997</v>
      </c>
      <c r="AD18">
        <v>16.050188044800002</v>
      </c>
      <c r="AE18">
        <v>21.712535395200003</v>
      </c>
      <c r="AF18">
        <v>19.8215</v>
      </c>
      <c r="AG18">
        <v>27.31845744</v>
      </c>
      <c r="AH18">
        <v>41.093133119999997</v>
      </c>
      <c r="AI18">
        <v>6.1501176000000006</v>
      </c>
      <c r="AJ18">
        <v>0</v>
      </c>
      <c r="AK18">
        <v>22.296000000000003</v>
      </c>
      <c r="AL18">
        <v>44.211899999999993</v>
      </c>
      <c r="AM18">
        <v>0</v>
      </c>
      <c r="AN18">
        <v>0</v>
      </c>
      <c r="AO18">
        <v>10.975608000000001</v>
      </c>
      <c r="AP18">
        <v>5.0635368000000005</v>
      </c>
      <c r="AQ18">
        <v>43.145960000000002</v>
      </c>
      <c r="AR18">
        <v>9.6975359999999995</v>
      </c>
      <c r="AS18">
        <v>6.9715797119999996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21.714216512018716</v>
      </c>
      <c r="BB18">
        <f t="shared" si="0"/>
        <v>634.30442762287373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87.855739814278181</v>
      </c>
      <c r="L19">
        <v>67.224264282599222</v>
      </c>
      <c r="M19">
        <v>15.006278081705153</v>
      </c>
      <c r="N19">
        <v>20.002671567334211</v>
      </c>
      <c r="O19">
        <v>30.004074009264027</v>
      </c>
      <c r="P19">
        <v>27.52900452824586</v>
      </c>
      <c r="Q19">
        <v>4.6836526789524733</v>
      </c>
      <c r="R19">
        <v>9.8095947431744577</v>
      </c>
      <c r="S19">
        <v>6.1653444159292032</v>
      </c>
      <c r="T19">
        <v>0</v>
      </c>
      <c r="U19">
        <v>51.762435912633741</v>
      </c>
      <c r="V19">
        <v>0</v>
      </c>
      <c r="W19">
        <v>5</v>
      </c>
      <c r="X19">
        <v>15.007239631813013</v>
      </c>
      <c r="Y19">
        <v>0</v>
      </c>
      <c r="Z19">
        <v>2.8784289599999999</v>
      </c>
      <c r="AA19">
        <v>18.511436736000004</v>
      </c>
      <c r="AB19">
        <v>11.568563136</v>
      </c>
      <c r="AC19">
        <v>8.5094042543999997</v>
      </c>
      <c r="AD19">
        <v>16.050188044800002</v>
      </c>
      <c r="AE19">
        <v>21.712535395200003</v>
      </c>
      <c r="AF19">
        <v>19.8215</v>
      </c>
      <c r="AG19">
        <v>27.31845744</v>
      </c>
      <c r="AH19">
        <v>41.093133119999997</v>
      </c>
      <c r="AI19">
        <v>6.1501176000000006</v>
      </c>
      <c r="AJ19">
        <v>0</v>
      </c>
      <c r="AK19">
        <v>22.296000000000003</v>
      </c>
      <c r="AL19">
        <v>44.211899999999993</v>
      </c>
      <c r="AM19">
        <v>0</v>
      </c>
      <c r="AN19">
        <v>0</v>
      </c>
      <c r="AO19">
        <v>10.975608000000001</v>
      </c>
      <c r="AP19">
        <v>5.0635368000000005</v>
      </c>
      <c r="AQ19">
        <v>43.145960000000002</v>
      </c>
      <c r="AR19">
        <v>9.6975359999999995</v>
      </c>
      <c r="AS19">
        <v>6.9715797119999996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21.714465849153491</v>
      </c>
      <c r="BB19">
        <f t="shared" si="0"/>
        <v>634.3117190151761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87.848199084841028</v>
      </c>
      <c r="L20">
        <v>67.224264282599222</v>
      </c>
      <c r="M20">
        <v>15.006278081705153</v>
      </c>
      <c r="N20">
        <v>20.002671567334211</v>
      </c>
      <c r="O20">
        <v>30.004074009264027</v>
      </c>
      <c r="P20">
        <v>27.52900452824586</v>
      </c>
      <c r="Q20">
        <v>4.6836526789524733</v>
      </c>
      <c r="R20">
        <v>9.8095947431744577</v>
      </c>
      <c r="S20">
        <v>6.1653444159292032</v>
      </c>
      <c r="T20">
        <v>0</v>
      </c>
      <c r="U20">
        <v>51.762435912633741</v>
      </c>
      <c r="V20">
        <v>0</v>
      </c>
      <c r="W20">
        <v>5</v>
      </c>
      <c r="X20">
        <v>15.007239631813013</v>
      </c>
      <c r="Y20">
        <v>0</v>
      </c>
      <c r="Z20">
        <v>2.8784289599999999</v>
      </c>
      <c r="AA20">
        <v>18.511436736000004</v>
      </c>
      <c r="AB20">
        <v>11.568563136</v>
      </c>
      <c r="AC20">
        <v>8.5094042543999997</v>
      </c>
      <c r="AD20">
        <v>16.050188044800002</v>
      </c>
      <c r="AE20">
        <v>21.712535395200003</v>
      </c>
      <c r="AF20">
        <v>19.8215</v>
      </c>
      <c r="AG20">
        <v>27.31845744</v>
      </c>
      <c r="AH20">
        <v>41.093133119999997</v>
      </c>
      <c r="AI20">
        <v>6.1501176000000006</v>
      </c>
      <c r="AJ20">
        <v>0</v>
      </c>
      <c r="AK20">
        <v>22.296000000000003</v>
      </c>
      <c r="AL20">
        <v>44.211899999999993</v>
      </c>
      <c r="AM20">
        <v>0</v>
      </c>
      <c r="AN20">
        <v>0</v>
      </c>
      <c r="AO20">
        <v>10.975608000000001</v>
      </c>
      <c r="AP20">
        <v>5.0635368000000005</v>
      </c>
      <c r="AQ20">
        <v>43.145960000000002</v>
      </c>
      <c r="AR20">
        <v>9.6975359999999995</v>
      </c>
      <c r="AS20">
        <v>6.9715797119999996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21.714216512018716</v>
      </c>
      <c r="BB20">
        <f t="shared" si="0"/>
        <v>634.30442762287373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87.855739814278181</v>
      </c>
      <c r="L21">
        <v>67.224264282599222</v>
      </c>
      <c r="M21">
        <v>15.006278081705153</v>
      </c>
      <c r="N21">
        <v>20.002671567334211</v>
      </c>
      <c r="O21">
        <v>30.004074009264027</v>
      </c>
      <c r="P21">
        <v>27.52900452824586</v>
      </c>
      <c r="Q21">
        <v>4.6836526789524733</v>
      </c>
      <c r="R21">
        <v>9.8095947431744577</v>
      </c>
      <c r="S21">
        <v>6.1653444159292032</v>
      </c>
      <c r="T21">
        <v>0</v>
      </c>
      <c r="U21">
        <v>51.762435912633741</v>
      </c>
      <c r="V21">
        <v>0</v>
      </c>
      <c r="W21">
        <v>5</v>
      </c>
      <c r="X21">
        <v>15.007239631813013</v>
      </c>
      <c r="Y21">
        <v>0</v>
      </c>
      <c r="Z21">
        <v>2.8784289599999999</v>
      </c>
      <c r="AA21">
        <v>18.511436736000004</v>
      </c>
      <c r="AB21">
        <v>11.568563136</v>
      </c>
      <c r="AC21">
        <v>8.5094042543999997</v>
      </c>
      <c r="AD21">
        <v>16.050188044800002</v>
      </c>
      <c r="AE21">
        <v>21.712535395200003</v>
      </c>
      <c r="AF21">
        <v>19.8215</v>
      </c>
      <c r="AG21">
        <v>27.31845744</v>
      </c>
      <c r="AH21">
        <v>41.093133119999997</v>
      </c>
      <c r="AI21">
        <v>1.3977540000000004</v>
      </c>
      <c r="AJ21">
        <v>0</v>
      </c>
      <c r="AK21">
        <v>22.296000000000003</v>
      </c>
      <c r="AL21">
        <v>52.013999999999989</v>
      </c>
      <c r="AM21">
        <v>0</v>
      </c>
      <c r="AN21">
        <v>0</v>
      </c>
      <c r="AO21">
        <v>10.975608000000001</v>
      </c>
      <c r="AP21">
        <v>5.0635368000000005</v>
      </c>
      <c r="AQ21">
        <v>43.145960000000002</v>
      </c>
      <c r="AR21">
        <v>23.274086400000002</v>
      </c>
      <c r="AS21">
        <v>6.9715797119999996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22.264796245161744</v>
      </c>
      <c r="BB21">
        <f t="shared" si="0"/>
        <v>650.38767541916786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87.848199084841028</v>
      </c>
      <c r="L22">
        <v>67.224264282599222</v>
      </c>
      <c r="M22">
        <v>15.006278081705153</v>
      </c>
      <c r="N22">
        <v>20.002671567334211</v>
      </c>
      <c r="O22">
        <v>30.004074009264027</v>
      </c>
      <c r="P22">
        <v>27.52900452824586</v>
      </c>
      <c r="Q22">
        <v>4.6836526789524733</v>
      </c>
      <c r="R22">
        <v>9.8095947431744577</v>
      </c>
      <c r="S22">
        <v>6.1653444159292032</v>
      </c>
      <c r="T22">
        <v>0</v>
      </c>
      <c r="U22">
        <v>51.762435912633741</v>
      </c>
      <c r="V22">
        <v>0</v>
      </c>
      <c r="W22">
        <v>5</v>
      </c>
      <c r="X22">
        <v>15.007239631813013</v>
      </c>
      <c r="Y22">
        <v>0</v>
      </c>
      <c r="Z22">
        <v>2.8784289599999999</v>
      </c>
      <c r="AA22">
        <v>18.511436736000004</v>
      </c>
      <c r="AB22">
        <v>11.568563136</v>
      </c>
      <c r="AC22">
        <v>8.5094042543999997</v>
      </c>
      <c r="AD22">
        <v>16.050188044800002</v>
      </c>
      <c r="AE22">
        <v>21.712535395200003</v>
      </c>
      <c r="AF22">
        <v>19.8215</v>
      </c>
      <c r="AG22">
        <v>27.31845744</v>
      </c>
      <c r="AH22">
        <v>41.093133119999997</v>
      </c>
      <c r="AI22">
        <v>1.3977540000000004</v>
      </c>
      <c r="AJ22">
        <v>0</v>
      </c>
      <c r="AK22">
        <v>22.296000000000003</v>
      </c>
      <c r="AL22">
        <v>52.013999999999989</v>
      </c>
      <c r="AM22">
        <v>0</v>
      </c>
      <c r="AN22">
        <v>0</v>
      </c>
      <c r="AO22">
        <v>10.975608000000001</v>
      </c>
      <c r="AP22">
        <v>5.0635368000000005</v>
      </c>
      <c r="AQ22">
        <v>43.145960000000002</v>
      </c>
      <c r="AR22">
        <v>23.274086400000002</v>
      </c>
      <c r="AS22">
        <v>6.9715797119999996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22.264546908026968</v>
      </c>
      <c r="BB22">
        <f t="shared" si="0"/>
        <v>650.3803840268655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87.855739814278181</v>
      </c>
      <c r="L23">
        <v>67.224264282599222</v>
      </c>
      <c r="M23">
        <v>31.893884892086334</v>
      </c>
      <c r="N23">
        <v>51.87943262411347</v>
      </c>
      <c r="O23">
        <v>62.284294898533609</v>
      </c>
      <c r="P23">
        <v>27.52900452824586</v>
      </c>
      <c r="Q23">
        <v>4.6836526789524733</v>
      </c>
      <c r="R23">
        <v>9.8095947431744577</v>
      </c>
      <c r="S23">
        <v>6.1653444159292032</v>
      </c>
      <c r="T23">
        <v>0</v>
      </c>
      <c r="U23">
        <v>51.762435912633741</v>
      </c>
      <c r="V23">
        <v>0</v>
      </c>
      <c r="W23">
        <v>5</v>
      </c>
      <c r="X23">
        <v>14.507239631813016</v>
      </c>
      <c r="Y23">
        <v>0</v>
      </c>
      <c r="Z23">
        <v>2.8784289599999999</v>
      </c>
      <c r="AA23">
        <v>18.511436736000004</v>
      </c>
      <c r="AB23">
        <v>11.568563136</v>
      </c>
      <c r="AC23">
        <v>8.5094042543999997</v>
      </c>
      <c r="AD23">
        <v>16.050188044800002</v>
      </c>
      <c r="AE23">
        <v>21.712535395200003</v>
      </c>
      <c r="AF23">
        <v>19.8215</v>
      </c>
      <c r="AG23">
        <v>27.31845744</v>
      </c>
      <c r="AH23">
        <v>41.093133119999997</v>
      </c>
      <c r="AI23">
        <v>6.1501176000000006</v>
      </c>
      <c r="AJ23">
        <v>0</v>
      </c>
      <c r="AK23">
        <v>22.296000000000003</v>
      </c>
      <c r="AL23">
        <v>52.013999999999989</v>
      </c>
      <c r="AM23">
        <v>0</v>
      </c>
      <c r="AN23">
        <v>0</v>
      </c>
      <c r="AO23">
        <v>10.975608000000001</v>
      </c>
      <c r="AP23">
        <v>5.0635368000000005</v>
      </c>
      <c r="AQ23">
        <v>43.145960000000002</v>
      </c>
      <c r="AR23">
        <v>7.7580288000000017</v>
      </c>
      <c r="AS23">
        <v>6.9715797119999996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24.574543466910704</v>
      </c>
      <c r="BB23">
        <f t="shared" si="0"/>
        <v>717.85882295384897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87.848199084841028</v>
      </c>
      <c r="L24">
        <v>67.224264282599222</v>
      </c>
      <c r="M24">
        <v>31.893884892086334</v>
      </c>
      <c r="N24">
        <v>51.87943262411347</v>
      </c>
      <c r="O24">
        <v>73.287163899807652</v>
      </c>
      <c r="P24">
        <v>27.52900452824586</v>
      </c>
      <c r="Q24">
        <v>4.6836526789524733</v>
      </c>
      <c r="R24">
        <v>9.8095947431744577</v>
      </c>
      <c r="S24">
        <v>6.1653444159292032</v>
      </c>
      <c r="T24">
        <v>0</v>
      </c>
      <c r="U24">
        <v>51.762435912633741</v>
      </c>
      <c r="V24">
        <v>0</v>
      </c>
      <c r="W24">
        <v>5</v>
      </c>
      <c r="X24">
        <v>14.507239631813016</v>
      </c>
      <c r="Y24">
        <v>0</v>
      </c>
      <c r="Z24">
        <v>2.8784289599999999</v>
      </c>
      <c r="AA24">
        <v>18.511436736000004</v>
      </c>
      <c r="AB24">
        <v>11.568563136</v>
      </c>
      <c r="AC24">
        <v>8.5094042543999997</v>
      </c>
      <c r="AD24">
        <v>16.050188044800002</v>
      </c>
      <c r="AE24">
        <v>21.712535395200003</v>
      </c>
      <c r="AF24">
        <v>19.8215</v>
      </c>
      <c r="AG24">
        <v>27.31845744</v>
      </c>
      <c r="AH24">
        <v>41.093133119999997</v>
      </c>
      <c r="AI24">
        <v>6.1501176000000006</v>
      </c>
      <c r="AJ24">
        <v>0</v>
      </c>
      <c r="AK24">
        <v>22.296000000000003</v>
      </c>
      <c r="AL24">
        <v>52.013999999999989</v>
      </c>
      <c r="AM24">
        <v>0</v>
      </c>
      <c r="AN24">
        <v>0</v>
      </c>
      <c r="AO24">
        <v>10.975608000000001</v>
      </c>
      <c r="AP24">
        <v>5.0635368000000005</v>
      </c>
      <c r="AQ24">
        <v>43.145960000000002</v>
      </c>
      <c r="AR24">
        <v>7.7580288000000017</v>
      </c>
      <c r="AS24">
        <v>6.9715797119999996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24.938488986868329</v>
      </c>
      <c r="BB24">
        <f t="shared" si="0"/>
        <v>728.49020570572804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87.855739814278181</v>
      </c>
      <c r="L25">
        <v>67.224264282599222</v>
      </c>
      <c r="M25">
        <v>31.407823741007192</v>
      </c>
      <c r="N25">
        <v>49.615736122559035</v>
      </c>
      <c r="O25">
        <v>71.559961476540934</v>
      </c>
      <c r="P25">
        <v>23.704418708240535</v>
      </c>
      <c r="Q25">
        <v>4.6836526789524733</v>
      </c>
      <c r="R25">
        <v>9.8095947431744577</v>
      </c>
      <c r="S25">
        <v>6.1653444159292032</v>
      </c>
      <c r="T25">
        <v>0</v>
      </c>
      <c r="U25">
        <v>51.762435912633741</v>
      </c>
      <c r="V25">
        <v>0</v>
      </c>
      <c r="W25">
        <v>5</v>
      </c>
      <c r="X25">
        <v>14.507239631813016</v>
      </c>
      <c r="Y25">
        <v>0</v>
      </c>
      <c r="Z25">
        <v>2.8784289599999999</v>
      </c>
      <c r="AA25">
        <v>18.511436736000004</v>
      </c>
      <c r="AB25">
        <v>11.568563136</v>
      </c>
      <c r="AC25">
        <v>8.5094042543999997</v>
      </c>
      <c r="AD25">
        <v>16.050188044800002</v>
      </c>
      <c r="AE25">
        <v>21.712535395200003</v>
      </c>
      <c r="AF25">
        <v>19.8215</v>
      </c>
      <c r="AG25">
        <v>27.31845744</v>
      </c>
      <c r="AH25">
        <v>51.366416399999999</v>
      </c>
      <c r="AI25">
        <v>6.1501176000000006</v>
      </c>
      <c r="AJ25">
        <v>0</v>
      </c>
      <c r="AK25">
        <v>22.296000000000003</v>
      </c>
      <c r="AL25">
        <v>52.013999999999989</v>
      </c>
      <c r="AM25">
        <v>0</v>
      </c>
      <c r="AN25">
        <v>0</v>
      </c>
      <c r="AO25">
        <v>10.975608000000001</v>
      </c>
      <c r="AP25">
        <v>5.0635368000000005</v>
      </c>
      <c r="AQ25">
        <v>43.145960000000002</v>
      </c>
      <c r="AR25">
        <v>7.7580288000000017</v>
      </c>
      <c r="AS25">
        <v>6.9715797119999996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25.004002916685572</v>
      </c>
      <c r="BB25">
        <f t="shared" si="0"/>
        <v>730.40396988944269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87.792467425571175</v>
      </c>
      <c r="L26">
        <v>67.225233675672513</v>
      </c>
      <c r="M26">
        <v>31.407823741007192</v>
      </c>
      <c r="N26">
        <v>49.615736122559035</v>
      </c>
      <c r="O26">
        <v>71.559961476540934</v>
      </c>
      <c r="P26">
        <v>23.704418708240535</v>
      </c>
      <c r="Q26">
        <v>4.2974779071729952</v>
      </c>
      <c r="R26">
        <v>9.5759882751423167</v>
      </c>
      <c r="S26">
        <v>5.9314661848159522</v>
      </c>
      <c r="T26">
        <v>0</v>
      </c>
      <c r="U26">
        <v>51.762435912633741</v>
      </c>
      <c r="V26">
        <v>0</v>
      </c>
      <c r="W26">
        <v>5</v>
      </c>
      <c r="X26">
        <v>14.507239631813016</v>
      </c>
      <c r="Y26">
        <v>0</v>
      </c>
      <c r="Z26">
        <v>2.8784289599999999</v>
      </c>
      <c r="AA26">
        <v>18.511436736000004</v>
      </c>
      <c r="AB26">
        <v>11.568563136</v>
      </c>
      <c r="AC26">
        <v>8.5094042543999997</v>
      </c>
      <c r="AD26">
        <v>16.050188044800002</v>
      </c>
      <c r="AE26">
        <v>21.712535395200003</v>
      </c>
      <c r="AF26">
        <v>19.8215</v>
      </c>
      <c r="AG26">
        <v>27.31845744</v>
      </c>
      <c r="AH26">
        <v>51.366416399999999</v>
      </c>
      <c r="AI26">
        <v>2.7955080000000008</v>
      </c>
      <c r="AJ26">
        <v>0</v>
      </c>
      <c r="AK26">
        <v>22.296000000000003</v>
      </c>
      <c r="AL26">
        <v>52.013999999999989</v>
      </c>
      <c r="AM26">
        <v>0</v>
      </c>
      <c r="AN26">
        <v>0</v>
      </c>
      <c r="AO26">
        <v>10.975608000000001</v>
      </c>
      <c r="AP26">
        <v>5.0635368000000005</v>
      </c>
      <c r="AQ26">
        <v>43.145960000000002</v>
      </c>
      <c r="AR26">
        <v>7.7580288000000017</v>
      </c>
      <c r="AS26">
        <v>6.9715797119999996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24.862647916315652</v>
      </c>
      <c r="BB26">
        <f t="shared" si="0"/>
        <v>726.27475282325406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79.997672957702264</v>
      </c>
      <c r="L27">
        <v>65.00173241730144</v>
      </c>
      <c r="M27">
        <v>31.893884892086334</v>
      </c>
      <c r="N27">
        <v>51.87943262411347</v>
      </c>
      <c r="O27">
        <v>73.287163899807652</v>
      </c>
      <c r="P27">
        <v>27.52900452824586</v>
      </c>
      <c r="Q27">
        <v>4.0022948407643311</v>
      </c>
      <c r="R27">
        <v>7.0003073924731174</v>
      </c>
      <c r="S27">
        <v>4.9964507836990606</v>
      </c>
      <c r="T27">
        <v>0</v>
      </c>
      <c r="U27">
        <v>51.762435912633741</v>
      </c>
      <c r="V27">
        <v>9.1029940119760493</v>
      </c>
      <c r="W27">
        <v>4.9962167597765363</v>
      </c>
      <c r="X27">
        <v>64.786059760994476</v>
      </c>
      <c r="Y27">
        <v>0</v>
      </c>
      <c r="Z27">
        <v>2.8784289599999999</v>
      </c>
      <c r="AA27">
        <v>18.511436736000004</v>
      </c>
      <c r="AB27">
        <v>11.568563136</v>
      </c>
      <c r="AC27">
        <v>8.5094042543999997</v>
      </c>
      <c r="AD27">
        <v>16.050188044800002</v>
      </c>
      <c r="AE27">
        <v>21.712535395200003</v>
      </c>
      <c r="AF27">
        <v>19.8215</v>
      </c>
      <c r="AG27">
        <v>27.31845744</v>
      </c>
      <c r="AH27">
        <v>51.366416399999999</v>
      </c>
      <c r="AI27">
        <v>5.0319144000000007</v>
      </c>
      <c r="AJ27">
        <v>0</v>
      </c>
      <c r="AK27">
        <v>22.296000000000003</v>
      </c>
      <c r="AL27">
        <v>52.013999999999989</v>
      </c>
      <c r="AM27">
        <v>0</v>
      </c>
      <c r="AN27">
        <v>0</v>
      </c>
      <c r="AO27">
        <v>10.975608000000001</v>
      </c>
      <c r="AP27">
        <v>5.0635368000000005</v>
      </c>
      <c r="AQ27">
        <v>43.145960000000002</v>
      </c>
      <c r="AR27">
        <v>10.667289599999998</v>
      </c>
      <c r="AS27">
        <v>6.9715797119999996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26.815583301512781</v>
      </c>
      <c r="BB27">
        <f t="shared" si="0"/>
        <v>783.32288635846157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80.000787112373345</v>
      </c>
      <c r="L28">
        <v>65.001232448694267</v>
      </c>
      <c r="M28">
        <v>31.893884892086334</v>
      </c>
      <c r="N28">
        <v>51.87943262411347</v>
      </c>
      <c r="O28">
        <v>73.287163899807652</v>
      </c>
      <c r="P28">
        <v>27.52900452824586</v>
      </c>
      <c r="Q28">
        <v>4.0022948407643311</v>
      </c>
      <c r="R28">
        <v>7.0003073924731174</v>
      </c>
      <c r="S28">
        <v>4.9964507836990606</v>
      </c>
      <c r="T28">
        <v>0</v>
      </c>
      <c r="U28">
        <v>51.762435912633741</v>
      </c>
      <c r="V28">
        <v>9.1029940119760493</v>
      </c>
      <c r="W28">
        <v>4.9962167597765363</v>
      </c>
      <c r="X28">
        <v>64.786059760994476</v>
      </c>
      <c r="Y28">
        <v>0</v>
      </c>
      <c r="Z28">
        <v>2.8784289599999999</v>
      </c>
      <c r="AA28">
        <v>18.511436736000004</v>
      </c>
      <c r="AB28">
        <v>11.568563136</v>
      </c>
      <c r="AC28">
        <v>8.5094042543999997</v>
      </c>
      <c r="AD28">
        <v>16.050188044800002</v>
      </c>
      <c r="AE28">
        <v>21.712535395200003</v>
      </c>
      <c r="AF28">
        <v>19.8215</v>
      </c>
      <c r="AG28">
        <v>27.31845744</v>
      </c>
      <c r="AH28">
        <v>51.366416399999999</v>
      </c>
      <c r="AI28">
        <v>21.469501439999998</v>
      </c>
      <c r="AJ28">
        <v>0</v>
      </c>
      <c r="AK28">
        <v>22.296000000000003</v>
      </c>
      <c r="AL28">
        <v>52.013999999999989</v>
      </c>
      <c r="AM28">
        <v>0</v>
      </c>
      <c r="AN28">
        <v>0</v>
      </c>
      <c r="AO28">
        <v>10.975608000000001</v>
      </c>
      <c r="AP28">
        <v>5.0635368000000005</v>
      </c>
      <c r="AQ28">
        <v>43.145960000000002</v>
      </c>
      <c r="AR28">
        <v>10.667289599999998</v>
      </c>
      <c r="AS28">
        <v>6.9715797119999996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27.359754054859266</v>
      </c>
      <c r="BB28">
        <f t="shared" si="0"/>
        <v>799.21891683117894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80.000787112373345</v>
      </c>
      <c r="L29">
        <v>65.001232448694267</v>
      </c>
      <c r="M29">
        <v>31.893884892086334</v>
      </c>
      <c r="N29">
        <v>51.87943262411347</v>
      </c>
      <c r="O29">
        <v>73.287163899807652</v>
      </c>
      <c r="P29">
        <v>26.819028571428571</v>
      </c>
      <c r="Q29">
        <v>4.0022948407643311</v>
      </c>
      <c r="R29">
        <v>7.0003073924731174</v>
      </c>
      <c r="S29">
        <v>4.9964507836990606</v>
      </c>
      <c r="T29">
        <v>0</v>
      </c>
      <c r="U29">
        <v>51.762435912633741</v>
      </c>
      <c r="V29">
        <v>9.1029940119760493</v>
      </c>
      <c r="W29">
        <v>4.9962167597765363</v>
      </c>
      <c r="X29">
        <v>64.786059760994476</v>
      </c>
      <c r="Y29">
        <v>0</v>
      </c>
      <c r="Z29">
        <v>5.7568579199999999</v>
      </c>
      <c r="AA29">
        <v>18.511436736000004</v>
      </c>
      <c r="AB29">
        <v>11.568563136</v>
      </c>
      <c r="AC29">
        <v>8.5094042543999997</v>
      </c>
      <c r="AD29">
        <v>16.050188044800002</v>
      </c>
      <c r="AE29">
        <v>21.712535395200003</v>
      </c>
      <c r="AF29">
        <v>19.8215</v>
      </c>
      <c r="AG29">
        <v>27.31845744</v>
      </c>
      <c r="AH29">
        <v>51.366416399999999</v>
      </c>
      <c r="AI29">
        <v>21.469501439999998</v>
      </c>
      <c r="AJ29">
        <v>0</v>
      </c>
      <c r="AK29">
        <v>22.296000000000003</v>
      </c>
      <c r="AL29">
        <v>52.013999999999989</v>
      </c>
      <c r="AM29">
        <v>0</v>
      </c>
      <c r="AN29">
        <v>0</v>
      </c>
      <c r="AO29">
        <v>10.975608000000001</v>
      </c>
      <c r="AP29">
        <v>5.0635368000000005</v>
      </c>
      <c r="AQ29">
        <v>43.145960000000002</v>
      </c>
      <c r="AR29">
        <v>10.667289599999998</v>
      </c>
      <c r="AS29">
        <v>6.9715797119999996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27.431529945888613</v>
      </c>
      <c r="BB29">
        <f t="shared" si="0"/>
        <v>801.31559394333237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80.000787112373345</v>
      </c>
      <c r="L30">
        <v>65.001232448694267</v>
      </c>
      <c r="M30">
        <v>31.893884892086334</v>
      </c>
      <c r="N30">
        <v>51.87943262411347</v>
      </c>
      <c r="O30">
        <v>73.287163899807652</v>
      </c>
      <c r="P30">
        <v>26.08352268275484</v>
      </c>
      <c r="Q30">
        <v>4.0022948407643311</v>
      </c>
      <c r="R30">
        <v>7.0003073924731174</v>
      </c>
      <c r="S30">
        <v>4.9964507836990606</v>
      </c>
      <c r="T30">
        <v>0</v>
      </c>
      <c r="U30">
        <v>51.762435912633741</v>
      </c>
      <c r="V30">
        <v>9.1029940119760493</v>
      </c>
      <c r="W30">
        <v>4.9962167597765363</v>
      </c>
      <c r="X30">
        <v>64.786059760994476</v>
      </c>
      <c r="Y30">
        <v>0</v>
      </c>
      <c r="Z30">
        <v>5.7568579199999999</v>
      </c>
      <c r="AA30">
        <v>18.511436736000004</v>
      </c>
      <c r="AB30">
        <v>11.568563136</v>
      </c>
      <c r="AC30">
        <v>8.5094042543999997</v>
      </c>
      <c r="AD30">
        <v>16.050188044800002</v>
      </c>
      <c r="AE30">
        <v>21.712535395200003</v>
      </c>
      <c r="AF30">
        <v>19.8215</v>
      </c>
      <c r="AG30">
        <v>27.31845744</v>
      </c>
      <c r="AH30">
        <v>51.366416399999999</v>
      </c>
      <c r="AI30">
        <v>21.469501439999998</v>
      </c>
      <c r="AJ30">
        <v>0</v>
      </c>
      <c r="AK30">
        <v>22.296000000000003</v>
      </c>
      <c r="AL30">
        <v>52.013999999999989</v>
      </c>
      <c r="AM30">
        <v>0</v>
      </c>
      <c r="AN30">
        <v>0</v>
      </c>
      <c r="AO30">
        <v>10.975608000000001</v>
      </c>
      <c r="AP30">
        <v>5.0635368000000005</v>
      </c>
      <c r="AQ30">
        <v>32.359470000000002</v>
      </c>
      <c r="AR30">
        <v>10.667289599999998</v>
      </c>
      <c r="AS30">
        <v>6.9715797119999996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27.050151951290967</v>
      </c>
      <c r="BB30">
        <f t="shared" si="0"/>
        <v>790.17497604925632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87.807794787804241</v>
      </c>
      <c r="L31">
        <v>67.224264282599222</v>
      </c>
      <c r="M31">
        <v>31.893884892086334</v>
      </c>
      <c r="N31">
        <v>51.87943262411347</v>
      </c>
      <c r="O31">
        <v>73.287163899807652</v>
      </c>
      <c r="P31">
        <v>25.339717741935484</v>
      </c>
      <c r="Q31">
        <v>4.9302531132596679</v>
      </c>
      <c r="R31">
        <v>9.9847828118181816</v>
      </c>
      <c r="S31">
        <v>6.1247955759822084</v>
      </c>
      <c r="T31">
        <v>0</v>
      </c>
      <c r="U31">
        <v>51.762435912633741</v>
      </c>
      <c r="V31">
        <v>9.1029940119760493</v>
      </c>
      <c r="W31">
        <v>4.9962167597765363</v>
      </c>
      <c r="X31">
        <v>64.786059760994476</v>
      </c>
      <c r="Y31">
        <v>0</v>
      </c>
      <c r="Z31">
        <v>5.7568579199999999</v>
      </c>
      <c r="AA31">
        <v>18.511436736000004</v>
      </c>
      <c r="AB31">
        <v>11.568563136</v>
      </c>
      <c r="AC31">
        <v>8.5094042543999997</v>
      </c>
      <c r="AD31">
        <v>16.050188044800002</v>
      </c>
      <c r="AE31">
        <v>21.712535395200003</v>
      </c>
      <c r="AF31">
        <v>19.8215</v>
      </c>
      <c r="AG31">
        <v>27.31845744</v>
      </c>
      <c r="AH31">
        <v>51.366416399999999</v>
      </c>
      <c r="AI31">
        <v>15.654844799999998</v>
      </c>
      <c r="AJ31">
        <v>0</v>
      </c>
      <c r="AK31">
        <v>22.296000000000003</v>
      </c>
      <c r="AL31">
        <v>52.013999999999989</v>
      </c>
      <c r="AM31">
        <v>0</v>
      </c>
      <c r="AN31">
        <v>0</v>
      </c>
      <c r="AO31">
        <v>10.975608000000001</v>
      </c>
      <c r="AP31">
        <v>5.0635368000000005</v>
      </c>
      <c r="AQ31">
        <v>32.359470000000002</v>
      </c>
      <c r="AR31">
        <v>9.6975359999999995</v>
      </c>
      <c r="AS31">
        <v>6.9715797119999996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27.29981163561196</v>
      </c>
      <c r="BB31">
        <f t="shared" si="0"/>
        <v>797.46791917757537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87.793831834607602</v>
      </c>
      <c r="L32">
        <v>67.224264282599222</v>
      </c>
      <c r="M32">
        <v>31.893884892086334</v>
      </c>
      <c r="N32">
        <v>51.87943262411347</v>
      </c>
      <c r="O32">
        <v>73.287163899807652</v>
      </c>
      <c r="P32">
        <v>24.602167954149017</v>
      </c>
      <c r="Q32">
        <v>4.9302531132596679</v>
      </c>
      <c r="R32">
        <v>9.9847828118181816</v>
      </c>
      <c r="S32">
        <v>6.1247955759822084</v>
      </c>
      <c r="T32">
        <v>0</v>
      </c>
      <c r="U32">
        <v>51.762435912633741</v>
      </c>
      <c r="V32">
        <v>9.1041036717062642</v>
      </c>
      <c r="W32">
        <v>4.9965205383265063</v>
      </c>
      <c r="X32">
        <v>64.784362513820895</v>
      </c>
      <c r="Y32">
        <v>0</v>
      </c>
      <c r="Z32">
        <v>5.7568579199999999</v>
      </c>
      <c r="AA32">
        <v>18.511436736000004</v>
      </c>
      <c r="AB32">
        <v>11.568563136</v>
      </c>
      <c r="AC32">
        <v>8.5094042543999997</v>
      </c>
      <c r="AD32">
        <v>16.050188044800002</v>
      </c>
      <c r="AE32">
        <v>21.712535395200003</v>
      </c>
      <c r="AF32">
        <v>19.8215</v>
      </c>
      <c r="AG32">
        <v>27.31845744</v>
      </c>
      <c r="AH32">
        <v>51.366416399999999</v>
      </c>
      <c r="AI32">
        <v>15.654844799999998</v>
      </c>
      <c r="AJ32">
        <v>0</v>
      </c>
      <c r="AK32">
        <v>22.296000000000003</v>
      </c>
      <c r="AL32">
        <v>52.013999999999989</v>
      </c>
      <c r="AM32">
        <v>0</v>
      </c>
      <c r="AN32">
        <v>0</v>
      </c>
      <c r="AO32">
        <v>10.975608000000001</v>
      </c>
      <c r="AP32">
        <v>5.0635368000000005</v>
      </c>
      <c r="AQ32">
        <v>32.359470000000002</v>
      </c>
      <c r="AR32">
        <v>9.6975359999999995</v>
      </c>
      <c r="AS32">
        <v>6.9715797119999996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27.27492762411309</v>
      </c>
      <c r="BB32">
        <f t="shared" si="0"/>
        <v>796.74100663919774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87.857140890928235</v>
      </c>
      <c r="L33">
        <v>67.224264282599222</v>
      </c>
      <c r="M33">
        <v>31.893884892086334</v>
      </c>
      <c r="N33">
        <v>51.87943262411347</v>
      </c>
      <c r="O33">
        <v>73.287163899807652</v>
      </c>
      <c r="P33">
        <v>24.1583622366974</v>
      </c>
      <c r="Q33">
        <v>4.9437310211202936</v>
      </c>
      <c r="R33">
        <v>9.991160607272727</v>
      </c>
      <c r="S33">
        <v>6.2670015141406807</v>
      </c>
      <c r="T33">
        <v>0</v>
      </c>
      <c r="U33">
        <v>51.762435912633741</v>
      </c>
      <c r="V33">
        <v>2.1094532371134025</v>
      </c>
      <c r="W33">
        <v>4.9965205383265063</v>
      </c>
      <c r="X33">
        <v>14.499011368102794</v>
      </c>
      <c r="Y33">
        <v>0</v>
      </c>
      <c r="Z33">
        <v>5.7568579199999999</v>
      </c>
      <c r="AA33">
        <v>18.511436736000004</v>
      </c>
      <c r="AB33">
        <v>11.568563136</v>
      </c>
      <c r="AC33">
        <v>8.5010146560000006</v>
      </c>
      <c r="AD33">
        <v>16.050188044800002</v>
      </c>
      <c r="AE33">
        <v>21.712535395200003</v>
      </c>
      <c r="AF33">
        <v>19.8215</v>
      </c>
      <c r="AG33">
        <v>27.31845744</v>
      </c>
      <c r="AH33">
        <v>51.366416399999999</v>
      </c>
      <c r="AI33">
        <v>15.654844799999998</v>
      </c>
      <c r="AJ33">
        <v>0</v>
      </c>
      <c r="AK33">
        <v>22.296000000000003</v>
      </c>
      <c r="AL33">
        <v>44.211899999999993</v>
      </c>
      <c r="AM33">
        <v>0</v>
      </c>
      <c r="AN33">
        <v>0</v>
      </c>
      <c r="AO33">
        <v>10.975608000000001</v>
      </c>
      <c r="AP33">
        <v>5.0635368000000005</v>
      </c>
      <c r="AQ33">
        <v>32.359470000000002</v>
      </c>
      <c r="AR33">
        <v>9.6975359999999995</v>
      </c>
      <c r="AS33">
        <v>6.9715797119999996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25.113201742378997</v>
      </c>
      <c r="BB33">
        <f t="shared" si="0"/>
        <v>733.59380632256341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87.839258686956512</v>
      </c>
      <c r="L34">
        <v>67.224264282599222</v>
      </c>
      <c r="M34">
        <v>31.893884892086334</v>
      </c>
      <c r="N34">
        <v>51.87943262411347</v>
      </c>
      <c r="O34">
        <v>73.287163899807652</v>
      </c>
      <c r="P34">
        <v>24.1583622366974</v>
      </c>
      <c r="Q34">
        <v>4.9437310211202936</v>
      </c>
      <c r="R34">
        <v>9.991160607272727</v>
      </c>
      <c r="S34">
        <v>6.2670015141406807</v>
      </c>
      <c r="T34">
        <v>0</v>
      </c>
      <c r="U34">
        <v>51.762435912633741</v>
      </c>
      <c r="V34">
        <v>0</v>
      </c>
      <c r="W34">
        <v>4.9965205383265063</v>
      </c>
      <c r="X34">
        <v>14.499011368102794</v>
      </c>
      <c r="Y34">
        <v>0</v>
      </c>
      <c r="Z34">
        <v>5.7568579199999999</v>
      </c>
      <c r="AA34">
        <v>12.340957824</v>
      </c>
      <c r="AB34">
        <v>11.568563136</v>
      </c>
      <c r="AC34">
        <v>8.5010146560000006</v>
      </c>
      <c r="AD34">
        <v>16.050188044800002</v>
      </c>
      <c r="AE34">
        <v>21.712535395200003</v>
      </c>
      <c r="AF34">
        <v>19.8215</v>
      </c>
      <c r="AG34">
        <v>27.31845744</v>
      </c>
      <c r="AH34">
        <v>51.366416399999999</v>
      </c>
      <c r="AI34">
        <v>8.3865239999999996</v>
      </c>
      <c r="AJ34">
        <v>0</v>
      </c>
      <c r="AK34">
        <v>22.296000000000003</v>
      </c>
      <c r="AL34">
        <v>44.211899999999993</v>
      </c>
      <c r="AM34">
        <v>0</v>
      </c>
      <c r="AN34">
        <v>0</v>
      </c>
      <c r="AO34">
        <v>10.975608000000001</v>
      </c>
      <c r="AP34">
        <v>5.0635368000000005</v>
      </c>
      <c r="AQ34">
        <v>32.359470000000002</v>
      </c>
      <c r="AR34">
        <v>9.6975359999999995</v>
      </c>
      <c r="AS34">
        <v>6.9715797119999996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24.597963207675804</v>
      </c>
      <c r="BB34">
        <f t="shared" si="0"/>
        <v>718.54290970418162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87.857140890928235</v>
      </c>
      <c r="L35">
        <v>67.224264282599222</v>
      </c>
      <c r="M35">
        <v>31.893884892086334</v>
      </c>
      <c r="N35">
        <v>51.87943262411347</v>
      </c>
      <c r="O35">
        <v>73.287163899807652</v>
      </c>
      <c r="P35">
        <v>24.1583622366974</v>
      </c>
      <c r="Q35">
        <v>4.9437310211202936</v>
      </c>
      <c r="R35">
        <v>7.8810988327759182</v>
      </c>
      <c r="S35">
        <v>6.2670015141406807</v>
      </c>
      <c r="T35">
        <v>0</v>
      </c>
      <c r="U35">
        <v>51.762435912633741</v>
      </c>
      <c r="V35">
        <v>0</v>
      </c>
      <c r="W35">
        <v>4.9965205383265063</v>
      </c>
      <c r="X35">
        <v>14.499011368102794</v>
      </c>
      <c r="Y35">
        <v>0</v>
      </c>
      <c r="Z35">
        <v>5.7568579199999999</v>
      </c>
      <c r="AA35">
        <v>12.340957824</v>
      </c>
      <c r="AB35">
        <v>11.568563136</v>
      </c>
      <c r="AC35">
        <v>8.5010146560000006</v>
      </c>
      <c r="AD35">
        <v>16.050188044800002</v>
      </c>
      <c r="AE35">
        <v>21.712535395200003</v>
      </c>
      <c r="AF35">
        <v>19.8215</v>
      </c>
      <c r="AG35">
        <v>27.31845744</v>
      </c>
      <c r="AH35">
        <v>51.366416399999999</v>
      </c>
      <c r="AI35">
        <v>8.3865239999999996</v>
      </c>
      <c r="AJ35">
        <v>0</v>
      </c>
      <c r="AK35">
        <v>22.296000000000003</v>
      </c>
      <c r="AL35">
        <v>44.211899999999993</v>
      </c>
      <c r="AM35">
        <v>0</v>
      </c>
      <c r="AN35">
        <v>0</v>
      </c>
      <c r="AO35">
        <v>10.975608000000001</v>
      </c>
      <c r="AP35">
        <v>5.0635368000000005</v>
      </c>
      <c r="AQ35">
        <v>32.359470000000002</v>
      </c>
      <c r="AR35">
        <v>7.7580288000000017</v>
      </c>
      <c r="AS35">
        <v>6.9715797119999996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24.464513914072565</v>
      </c>
      <c r="BB35">
        <f t="shared" si="0"/>
        <v>714.64467222725978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87.839258686956512</v>
      </c>
      <c r="L36">
        <v>67.224264282599222</v>
      </c>
      <c r="M36">
        <v>31.893884892086334</v>
      </c>
      <c r="N36">
        <v>51.87943262411347</v>
      </c>
      <c r="O36">
        <v>73.287163899807652</v>
      </c>
      <c r="P36">
        <v>24.1583622366974</v>
      </c>
      <c r="Q36">
        <v>4.9437310211202936</v>
      </c>
      <c r="R36">
        <v>7.8810988327759182</v>
      </c>
      <c r="S36">
        <v>6.2670015141406807</v>
      </c>
      <c r="T36">
        <v>0</v>
      </c>
      <c r="U36">
        <v>51.762435912633741</v>
      </c>
      <c r="V36">
        <v>0</v>
      </c>
      <c r="W36">
        <v>4.9965205383265063</v>
      </c>
      <c r="X36">
        <v>14.499011368102794</v>
      </c>
      <c r="Y36">
        <v>0</v>
      </c>
      <c r="Z36">
        <v>5.7568579199999999</v>
      </c>
      <c r="AA36">
        <v>12.340957824</v>
      </c>
      <c r="AB36">
        <v>11.568563136</v>
      </c>
      <c r="AC36">
        <v>8.5010146560000006</v>
      </c>
      <c r="AD36">
        <v>16.050188044800002</v>
      </c>
      <c r="AE36">
        <v>21.712535395200003</v>
      </c>
      <c r="AF36">
        <v>19.8215</v>
      </c>
      <c r="AG36">
        <v>27.31845744</v>
      </c>
      <c r="AH36">
        <v>51.366416399999999</v>
      </c>
      <c r="AI36">
        <v>8.3865239999999996</v>
      </c>
      <c r="AJ36">
        <v>0</v>
      </c>
      <c r="AK36">
        <v>22.296000000000003</v>
      </c>
      <c r="AL36">
        <v>44.211899999999993</v>
      </c>
      <c r="AM36">
        <v>0</v>
      </c>
      <c r="AN36">
        <v>0</v>
      </c>
      <c r="AO36">
        <v>10.975608000000001</v>
      </c>
      <c r="AP36">
        <v>5.0635368000000005</v>
      </c>
      <c r="AQ36">
        <v>32.359470000000002</v>
      </c>
      <c r="AR36">
        <v>7.7580288000000017</v>
      </c>
      <c r="AS36">
        <v>6.9715797119999996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24.463922249458715</v>
      </c>
      <c r="BB36">
        <f t="shared" si="0"/>
        <v>714.6273816879019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87.857140890928235</v>
      </c>
      <c r="L37">
        <v>67.224264282599222</v>
      </c>
      <c r="M37">
        <v>31.893884892086334</v>
      </c>
      <c r="N37">
        <v>51.87943262411347</v>
      </c>
      <c r="O37">
        <v>73.287163899807652</v>
      </c>
      <c r="P37">
        <v>24.1583622366974</v>
      </c>
      <c r="Q37">
        <v>4.9437310211202936</v>
      </c>
      <c r="R37">
        <v>9.991160607272727</v>
      </c>
      <c r="S37">
        <v>6.2670015141406807</v>
      </c>
      <c r="T37">
        <v>0</v>
      </c>
      <c r="U37">
        <v>51.762435912633741</v>
      </c>
      <c r="V37">
        <v>0</v>
      </c>
      <c r="W37">
        <v>5.000561797752809</v>
      </c>
      <c r="X37">
        <v>14.499747861323726</v>
      </c>
      <c r="Y37">
        <v>0</v>
      </c>
      <c r="Z37">
        <v>5.7568579199999999</v>
      </c>
      <c r="AA37">
        <v>12.340957824</v>
      </c>
      <c r="AB37">
        <v>17.352844703999999</v>
      </c>
      <c r="AC37">
        <v>8.5010146560000006</v>
      </c>
      <c r="AD37">
        <v>16.050188044800002</v>
      </c>
      <c r="AE37">
        <v>21.712535395200003</v>
      </c>
      <c r="AF37">
        <v>19.8215</v>
      </c>
      <c r="AG37">
        <v>27.31845744</v>
      </c>
      <c r="AH37">
        <v>57.397291199999998</v>
      </c>
      <c r="AI37">
        <v>8.3865239999999996</v>
      </c>
      <c r="AJ37">
        <v>0</v>
      </c>
      <c r="AK37">
        <v>22.296000000000003</v>
      </c>
      <c r="AL37">
        <v>44.211899999999993</v>
      </c>
      <c r="AM37">
        <v>0</v>
      </c>
      <c r="AN37">
        <v>0</v>
      </c>
      <c r="AO37">
        <v>10.975608000000001</v>
      </c>
      <c r="AP37">
        <v>5.0635368000000005</v>
      </c>
      <c r="AQ37">
        <v>32.359470000000002</v>
      </c>
      <c r="AR37">
        <v>23.274086400000002</v>
      </c>
      <c r="AS37">
        <v>6.9715797119999996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25.439178363546176</v>
      </c>
      <c r="BB37">
        <f t="shared" si="0"/>
        <v>743.1160612729301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87.839258686956512</v>
      </c>
      <c r="L38">
        <v>67.224264282599222</v>
      </c>
      <c r="M38">
        <v>31.893884892086334</v>
      </c>
      <c r="N38">
        <v>51.87943262411347</v>
      </c>
      <c r="O38">
        <v>73.287163899807652</v>
      </c>
      <c r="P38">
        <v>24.1583622366974</v>
      </c>
      <c r="Q38">
        <v>4.9437310211202936</v>
      </c>
      <c r="R38">
        <v>9.991160607272727</v>
      </c>
      <c r="S38">
        <v>6.2670015141406807</v>
      </c>
      <c r="T38">
        <v>0</v>
      </c>
      <c r="U38">
        <v>51.762435912633741</v>
      </c>
      <c r="V38">
        <v>0</v>
      </c>
      <c r="W38">
        <v>5.000561797752809</v>
      </c>
      <c r="X38">
        <v>14.499747861323726</v>
      </c>
      <c r="Y38">
        <v>0</v>
      </c>
      <c r="Z38">
        <v>5.7568579199999999</v>
      </c>
      <c r="AA38">
        <v>12.340957824</v>
      </c>
      <c r="AB38">
        <v>17.352844703999999</v>
      </c>
      <c r="AC38">
        <v>8.5010146560000006</v>
      </c>
      <c r="AD38">
        <v>16.050188044800002</v>
      </c>
      <c r="AE38">
        <v>21.712535395200003</v>
      </c>
      <c r="AF38">
        <v>19.8215</v>
      </c>
      <c r="AG38">
        <v>27.31845744</v>
      </c>
      <c r="AH38">
        <v>57.397291199999998</v>
      </c>
      <c r="AI38">
        <v>8.3865239999999996</v>
      </c>
      <c r="AJ38">
        <v>0</v>
      </c>
      <c r="AK38">
        <v>22.296000000000003</v>
      </c>
      <c r="AL38">
        <v>44.211899999999993</v>
      </c>
      <c r="AM38">
        <v>0</v>
      </c>
      <c r="AN38">
        <v>0</v>
      </c>
      <c r="AO38">
        <v>10.975608000000001</v>
      </c>
      <c r="AP38">
        <v>5.0635368000000005</v>
      </c>
      <c r="AQ38">
        <v>32.359470000000002</v>
      </c>
      <c r="AR38">
        <v>23.274086400000002</v>
      </c>
      <c r="AS38">
        <v>6.9715797119999996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25.438586698932326</v>
      </c>
      <c r="BB38">
        <f t="shared" si="0"/>
        <v>743.09877073357222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87.783691983125323</v>
      </c>
      <c r="L39">
        <v>67.224222204365475</v>
      </c>
      <c r="M39">
        <v>31.893884892086334</v>
      </c>
      <c r="N39">
        <v>51.87943262411347</v>
      </c>
      <c r="O39">
        <v>73.287163899807652</v>
      </c>
      <c r="P39">
        <v>24.1583622366974</v>
      </c>
      <c r="Q39">
        <v>4.9428926556473822</v>
      </c>
      <c r="R39">
        <v>9.9895649509090916</v>
      </c>
      <c r="S39">
        <v>6.2664315489485123</v>
      </c>
      <c r="T39">
        <v>0</v>
      </c>
      <c r="U39">
        <v>51.762435912633741</v>
      </c>
      <c r="V39">
        <v>0</v>
      </c>
      <c r="W39">
        <v>5.000561797752809</v>
      </c>
      <c r="X39">
        <v>14.499747861323726</v>
      </c>
      <c r="Y39">
        <v>0</v>
      </c>
      <c r="Z39">
        <v>5.7568579199999999</v>
      </c>
      <c r="AA39">
        <v>6.1413336000000012</v>
      </c>
      <c r="AB39">
        <v>17.352844703999999</v>
      </c>
      <c r="AC39">
        <v>8.5010146560000006</v>
      </c>
      <c r="AD39">
        <v>16.050188044800002</v>
      </c>
      <c r="AE39">
        <v>21.712535395200003</v>
      </c>
      <c r="AF39">
        <v>19.8215</v>
      </c>
      <c r="AG39">
        <v>27.31845744</v>
      </c>
      <c r="AH39">
        <v>57.397291199999998</v>
      </c>
      <c r="AI39">
        <v>8.3865239999999996</v>
      </c>
      <c r="AJ39">
        <v>0</v>
      </c>
      <c r="AK39">
        <v>22.296000000000003</v>
      </c>
      <c r="AL39">
        <v>44.211899999999993</v>
      </c>
      <c r="AM39">
        <v>0</v>
      </c>
      <c r="AN39">
        <v>0</v>
      </c>
      <c r="AO39">
        <v>10.975608000000001</v>
      </c>
      <c r="AP39">
        <v>5.0635368000000005</v>
      </c>
      <c r="AQ39">
        <v>32.359470000000002</v>
      </c>
      <c r="AR39">
        <v>8.7277824000000006</v>
      </c>
      <c r="AS39">
        <v>6.9715797119999996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24.74995647350341</v>
      </c>
      <c r="BB39">
        <f t="shared" si="0"/>
        <v>722.98285996590755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87.797284075219693</v>
      </c>
      <c r="L40">
        <v>67.224222204365475</v>
      </c>
      <c r="M40">
        <v>31.893884892086334</v>
      </c>
      <c r="N40">
        <v>51.87943262411347</v>
      </c>
      <c r="O40">
        <v>73.287163899807652</v>
      </c>
      <c r="P40">
        <v>24.1583622366974</v>
      </c>
      <c r="Q40">
        <v>4.9428926556473822</v>
      </c>
      <c r="R40">
        <v>9.9895649509090916</v>
      </c>
      <c r="S40">
        <v>6.2664315489485123</v>
      </c>
      <c r="T40">
        <v>0</v>
      </c>
      <c r="U40">
        <v>51.762435912633741</v>
      </c>
      <c r="V40">
        <v>0</v>
      </c>
      <c r="W40">
        <v>5.000561797752809</v>
      </c>
      <c r="X40">
        <v>14.499747861323726</v>
      </c>
      <c r="Y40">
        <v>0</v>
      </c>
      <c r="Z40">
        <v>5.7568579199999999</v>
      </c>
      <c r="AA40">
        <v>6.1413336000000012</v>
      </c>
      <c r="AB40">
        <v>17.352844703999999</v>
      </c>
      <c r="AC40">
        <v>8.5010146560000006</v>
      </c>
      <c r="AD40">
        <v>16.050188044800002</v>
      </c>
      <c r="AE40">
        <v>21.712535395200003</v>
      </c>
      <c r="AF40">
        <v>19.8215</v>
      </c>
      <c r="AG40">
        <v>27.31845744</v>
      </c>
      <c r="AH40">
        <v>57.397291199999998</v>
      </c>
      <c r="AI40">
        <v>8.3865239999999996</v>
      </c>
      <c r="AJ40">
        <v>0</v>
      </c>
      <c r="AK40">
        <v>22.296000000000003</v>
      </c>
      <c r="AL40">
        <v>44.211899999999993</v>
      </c>
      <c r="AM40">
        <v>0</v>
      </c>
      <c r="AN40">
        <v>0</v>
      </c>
      <c r="AO40">
        <v>10.975608000000001</v>
      </c>
      <c r="AP40">
        <v>5.0635368000000005</v>
      </c>
      <c r="AQ40">
        <v>32.359470000000002</v>
      </c>
      <c r="AR40">
        <v>8.7277824000000006</v>
      </c>
      <c r="AS40">
        <v>6.9715797119999996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24.750405732371995</v>
      </c>
      <c r="BB40">
        <f t="shared" si="0"/>
        <v>722.99600279913329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86.887108934222084</v>
      </c>
      <c r="L41">
        <v>65.001405204878864</v>
      </c>
      <c r="M41">
        <v>31.893884892086334</v>
      </c>
      <c r="N41">
        <v>51.87943262411347</v>
      </c>
      <c r="O41">
        <v>73.287163899807652</v>
      </c>
      <c r="P41">
        <v>24.1583622366974</v>
      </c>
      <c r="Q41">
        <v>4.0838260000000002</v>
      </c>
      <c r="R41">
        <v>7.084504822380107</v>
      </c>
      <c r="S41">
        <v>4.9976761480466081</v>
      </c>
      <c r="T41">
        <v>0</v>
      </c>
      <c r="U41">
        <v>51.762435912633741</v>
      </c>
      <c r="V41">
        <v>0</v>
      </c>
      <c r="W41">
        <v>5.8750919459729856</v>
      </c>
      <c r="X41">
        <v>14.503218127968619</v>
      </c>
      <c r="Y41">
        <v>0</v>
      </c>
      <c r="Z41">
        <v>5.7568579199999999</v>
      </c>
      <c r="AA41">
        <v>6.1413336000000012</v>
      </c>
      <c r="AB41">
        <v>17.352844703999999</v>
      </c>
      <c r="AC41">
        <v>8.5010146560000006</v>
      </c>
      <c r="AD41">
        <v>16.050188044800002</v>
      </c>
      <c r="AE41">
        <v>21.712535395200003</v>
      </c>
      <c r="AF41">
        <v>19.8215</v>
      </c>
      <c r="AG41">
        <v>27.31845744</v>
      </c>
      <c r="AH41">
        <v>57.397291199999998</v>
      </c>
      <c r="AI41">
        <v>12.300235200000001</v>
      </c>
      <c r="AJ41">
        <v>0</v>
      </c>
      <c r="AK41">
        <v>22.296000000000003</v>
      </c>
      <c r="AL41">
        <v>43.344999999999999</v>
      </c>
      <c r="AM41">
        <v>0</v>
      </c>
      <c r="AN41">
        <v>0</v>
      </c>
      <c r="AO41">
        <v>10.975608000000001</v>
      </c>
      <c r="AP41">
        <v>5.0635368000000005</v>
      </c>
      <c r="AQ41">
        <v>32.359470000000002</v>
      </c>
      <c r="AR41">
        <v>9.6975359999999995</v>
      </c>
      <c r="AS41">
        <v>6.9715797119999996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24.642125590859358</v>
      </c>
      <c r="BB41">
        <f t="shared" si="0"/>
        <v>719.83297382994851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86.894278226236409</v>
      </c>
      <c r="L42">
        <v>65.000999250562074</v>
      </c>
      <c r="M42">
        <v>31.893884892086334</v>
      </c>
      <c r="N42">
        <v>51.87943262411347</v>
      </c>
      <c r="O42">
        <v>73.287163899807652</v>
      </c>
      <c r="P42">
        <v>24.1583622366974</v>
      </c>
      <c r="Q42">
        <v>4.0838260000000002</v>
      </c>
      <c r="R42">
        <v>7.084504822380107</v>
      </c>
      <c r="S42">
        <v>4.9976761480466081</v>
      </c>
      <c r="T42">
        <v>0</v>
      </c>
      <c r="U42">
        <v>51.762435912633741</v>
      </c>
      <c r="V42">
        <v>0</v>
      </c>
      <c r="W42">
        <v>5.8750919459729856</v>
      </c>
      <c r="X42">
        <v>14.503218127968619</v>
      </c>
      <c r="Y42">
        <v>0</v>
      </c>
      <c r="Z42">
        <v>5.7568579199999999</v>
      </c>
      <c r="AA42">
        <v>6.1413336000000012</v>
      </c>
      <c r="AB42">
        <v>17.352844703999999</v>
      </c>
      <c r="AC42">
        <v>8.5010146560000006</v>
      </c>
      <c r="AD42">
        <v>16.050188044800002</v>
      </c>
      <c r="AE42">
        <v>21.712535395200003</v>
      </c>
      <c r="AF42">
        <v>19.8215</v>
      </c>
      <c r="AG42">
        <v>27.31845744</v>
      </c>
      <c r="AH42">
        <v>57.397291199999998</v>
      </c>
      <c r="AI42">
        <v>12.300235200000001</v>
      </c>
      <c r="AJ42">
        <v>0</v>
      </c>
      <c r="AK42">
        <v>22.296000000000003</v>
      </c>
      <c r="AL42">
        <v>43.344999999999999</v>
      </c>
      <c r="AM42">
        <v>0</v>
      </c>
      <c r="AN42">
        <v>0</v>
      </c>
      <c r="AO42">
        <v>10.975608000000001</v>
      </c>
      <c r="AP42">
        <v>5.0635368000000005</v>
      </c>
      <c r="AQ42">
        <v>32.359470000000002</v>
      </c>
      <c r="AR42">
        <v>9.6975359999999995</v>
      </c>
      <c r="AS42">
        <v>6.9715797119999996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24.642349374972909</v>
      </c>
      <c r="BB42">
        <f t="shared" si="0"/>
        <v>719.83951338353245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86.88462517952992</v>
      </c>
      <c r="L43">
        <v>65.001495790418403</v>
      </c>
      <c r="M43">
        <v>31.893884892086334</v>
      </c>
      <c r="N43">
        <v>51.87943262411347</v>
      </c>
      <c r="O43">
        <v>73.287163899807652</v>
      </c>
      <c r="P43">
        <v>24.150063451776653</v>
      </c>
      <c r="Q43">
        <v>4.0838260000000002</v>
      </c>
      <c r="R43">
        <v>7.084504822380107</v>
      </c>
      <c r="S43">
        <v>4.9976761480466081</v>
      </c>
      <c r="T43">
        <v>0</v>
      </c>
      <c r="U43">
        <v>51.762435912633741</v>
      </c>
      <c r="V43">
        <v>0</v>
      </c>
      <c r="W43">
        <v>5.8750919459729856</v>
      </c>
      <c r="X43">
        <v>14.503218127968619</v>
      </c>
      <c r="Y43">
        <v>0</v>
      </c>
      <c r="Z43">
        <v>5.7568579199999999</v>
      </c>
      <c r="AA43">
        <v>0</v>
      </c>
      <c r="AB43">
        <v>17.352844703999999</v>
      </c>
      <c r="AC43">
        <v>8.5010146560000006</v>
      </c>
      <c r="AD43">
        <v>16.050188044800002</v>
      </c>
      <c r="AE43">
        <v>21.712535395200003</v>
      </c>
      <c r="AF43">
        <v>19.8215</v>
      </c>
      <c r="AG43">
        <v>27.31845744</v>
      </c>
      <c r="AH43">
        <v>57.397291199999998</v>
      </c>
      <c r="AI43">
        <v>12.300235200000001</v>
      </c>
      <c r="AJ43">
        <v>0</v>
      </c>
      <c r="AK43">
        <v>22.296000000000003</v>
      </c>
      <c r="AL43">
        <v>43.344999999999999</v>
      </c>
      <c r="AM43">
        <v>0</v>
      </c>
      <c r="AN43">
        <v>0</v>
      </c>
      <c r="AO43">
        <v>10.975608000000001</v>
      </c>
      <c r="AP43">
        <v>5.0635368000000005</v>
      </c>
      <c r="AQ43">
        <v>32.359470000000002</v>
      </c>
      <c r="AR43">
        <v>9.6975359999999995</v>
      </c>
      <c r="AS43">
        <v>6.9715797119999996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24.438494104197559</v>
      </c>
      <c r="BB43">
        <f t="shared" si="0"/>
        <v>713.88457976253699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86.894278226236409</v>
      </c>
      <c r="L44">
        <v>65.001231223836484</v>
      </c>
      <c r="M44">
        <v>31.893884892086334</v>
      </c>
      <c r="N44">
        <v>51.87943262411347</v>
      </c>
      <c r="O44">
        <v>73.287163899807652</v>
      </c>
      <c r="P44">
        <v>24.150063451776653</v>
      </c>
      <c r="Q44">
        <v>4.0838260000000002</v>
      </c>
      <c r="R44">
        <v>7.084504822380107</v>
      </c>
      <c r="S44">
        <v>4.9976761480466081</v>
      </c>
      <c r="T44">
        <v>0</v>
      </c>
      <c r="U44">
        <v>51.762435912633741</v>
      </c>
      <c r="V44">
        <v>0</v>
      </c>
      <c r="W44">
        <v>5.8750919459729856</v>
      </c>
      <c r="X44">
        <v>14.503218127968619</v>
      </c>
      <c r="Y44">
        <v>0</v>
      </c>
      <c r="Z44">
        <v>5.7568579199999999</v>
      </c>
      <c r="AA44">
        <v>0</v>
      </c>
      <c r="AB44">
        <v>17.352844703999999</v>
      </c>
      <c r="AC44">
        <v>8.5010146560000006</v>
      </c>
      <c r="AD44">
        <v>16.050188044800002</v>
      </c>
      <c r="AE44">
        <v>21.712535395200003</v>
      </c>
      <c r="AF44">
        <v>19.8215</v>
      </c>
      <c r="AG44">
        <v>27.31845744</v>
      </c>
      <c r="AH44">
        <v>57.397291199999998</v>
      </c>
      <c r="AI44">
        <v>12.300235200000001</v>
      </c>
      <c r="AJ44">
        <v>0</v>
      </c>
      <c r="AK44">
        <v>22.296000000000003</v>
      </c>
      <c r="AL44">
        <v>43.344999999999999</v>
      </c>
      <c r="AM44">
        <v>0</v>
      </c>
      <c r="AN44">
        <v>0</v>
      </c>
      <c r="AO44">
        <v>10.975608000000001</v>
      </c>
      <c r="AP44">
        <v>5.0635368000000005</v>
      </c>
      <c r="AQ44">
        <v>32.359470000000002</v>
      </c>
      <c r="AR44">
        <v>9.6975359999999995</v>
      </c>
      <c r="AS44">
        <v>6.9715797119999996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24.438804353107429</v>
      </c>
      <c r="BB44">
        <f t="shared" si="0"/>
        <v>713.89365799375162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86.88462517952992</v>
      </c>
      <c r="L45">
        <v>65.000986855090204</v>
      </c>
      <c r="M45">
        <v>31.893884892086334</v>
      </c>
      <c r="N45">
        <v>51.87943262411347</v>
      </c>
      <c r="O45">
        <v>73.287163899807652</v>
      </c>
      <c r="P45">
        <v>24.150063451776653</v>
      </c>
      <c r="Q45">
        <v>4.1045549362068963</v>
      </c>
      <c r="R45">
        <v>7.084504822380107</v>
      </c>
      <c r="S45">
        <v>4.9976761480466081</v>
      </c>
      <c r="T45">
        <v>0</v>
      </c>
      <c r="U45">
        <v>51.762435912633741</v>
      </c>
      <c r="V45">
        <v>0</v>
      </c>
      <c r="W45">
        <v>4.6674391211146835</v>
      </c>
      <c r="X45">
        <v>14.024532249175072</v>
      </c>
      <c r="Y45">
        <v>0</v>
      </c>
      <c r="Z45">
        <v>2.8987200000000004</v>
      </c>
      <c r="AA45">
        <v>0</v>
      </c>
      <c r="AB45">
        <v>11.568563136</v>
      </c>
      <c r="AC45">
        <v>8.5010146560000006</v>
      </c>
      <c r="AD45">
        <v>16.050188044800002</v>
      </c>
      <c r="AE45">
        <v>21.712535395200003</v>
      </c>
      <c r="AF45">
        <v>19.8215</v>
      </c>
      <c r="AG45">
        <v>27.31845744</v>
      </c>
      <c r="AH45">
        <v>57.397291199999998</v>
      </c>
      <c r="AI45">
        <v>6.1501176000000006</v>
      </c>
      <c r="AJ45">
        <v>0</v>
      </c>
      <c r="AK45">
        <v>22.296000000000003</v>
      </c>
      <c r="AL45">
        <v>43.344999999999999</v>
      </c>
      <c r="AM45">
        <v>0</v>
      </c>
      <c r="AN45">
        <v>0</v>
      </c>
      <c r="AO45">
        <v>10.975608000000001</v>
      </c>
      <c r="AP45">
        <v>5.0635368000000005</v>
      </c>
      <c r="AQ45">
        <v>32.359470000000002</v>
      </c>
      <c r="AR45">
        <v>9.6975359999999995</v>
      </c>
      <c r="AS45">
        <v>6.9715797119999996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23.893712618415812</v>
      </c>
      <c r="BB45">
        <f t="shared" si="0"/>
        <v>697.97070545754559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86.894278226236409</v>
      </c>
      <c r="L46">
        <v>65.00166030860332</v>
      </c>
      <c r="M46">
        <v>31.893884892086334</v>
      </c>
      <c r="N46">
        <v>51.87943262411347</v>
      </c>
      <c r="O46">
        <v>73.287163899807652</v>
      </c>
      <c r="P46">
        <v>24.150063451776653</v>
      </c>
      <c r="Q46">
        <v>4.1045549362068963</v>
      </c>
      <c r="R46">
        <v>7.084504822380107</v>
      </c>
      <c r="S46">
        <v>4.9976761480466081</v>
      </c>
      <c r="T46">
        <v>0</v>
      </c>
      <c r="U46">
        <v>51.762435912633741</v>
      </c>
      <c r="V46">
        <v>0</v>
      </c>
      <c r="W46">
        <v>4.6674391211146835</v>
      </c>
      <c r="X46">
        <v>14.024532249175072</v>
      </c>
      <c r="Y46">
        <v>0</v>
      </c>
      <c r="Z46">
        <v>2.8987200000000004</v>
      </c>
      <c r="AA46">
        <v>0</v>
      </c>
      <c r="AB46">
        <v>11.568563136</v>
      </c>
      <c r="AC46">
        <v>8.5010146560000006</v>
      </c>
      <c r="AD46">
        <v>16.050188044800002</v>
      </c>
      <c r="AE46">
        <v>21.712535395200003</v>
      </c>
      <c r="AF46">
        <v>19.8215</v>
      </c>
      <c r="AG46">
        <v>27.31845744</v>
      </c>
      <c r="AH46">
        <v>57.397291199999998</v>
      </c>
      <c r="AI46">
        <v>6.1501176000000006</v>
      </c>
      <c r="AJ46">
        <v>0</v>
      </c>
      <c r="AK46">
        <v>22.296000000000003</v>
      </c>
      <c r="AL46">
        <v>43.344999999999999</v>
      </c>
      <c r="AM46">
        <v>0</v>
      </c>
      <c r="AN46">
        <v>0</v>
      </c>
      <c r="AO46">
        <v>10.975608000000001</v>
      </c>
      <c r="AP46">
        <v>5.0635368000000005</v>
      </c>
      <c r="AQ46">
        <v>32.359470000000002</v>
      </c>
      <c r="AR46">
        <v>9.6975359999999995</v>
      </c>
      <c r="AS46">
        <v>6.9715797119999996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23.894053939647819</v>
      </c>
      <c r="BB46">
        <f t="shared" si="0"/>
        <v>697.98069063653327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86.88462517952992</v>
      </c>
      <c r="L47">
        <v>65.00166030860332</v>
      </c>
      <c r="M47">
        <v>31.893884892086334</v>
      </c>
      <c r="N47">
        <v>51.87943262411347</v>
      </c>
      <c r="O47">
        <v>73.287163899807652</v>
      </c>
      <c r="P47">
        <v>24.304212562011266</v>
      </c>
      <c r="Q47">
        <v>4.0838260000000002</v>
      </c>
      <c r="R47">
        <v>7.084504822380107</v>
      </c>
      <c r="S47">
        <v>4.9976761480466081</v>
      </c>
      <c r="T47">
        <v>0</v>
      </c>
      <c r="U47">
        <v>51.762435912633741</v>
      </c>
      <c r="V47">
        <v>0</v>
      </c>
      <c r="W47">
        <v>4.9983972972972976</v>
      </c>
      <c r="X47">
        <v>15.002098767196397</v>
      </c>
      <c r="Y47">
        <v>0</v>
      </c>
      <c r="Z47">
        <v>2.8784289599999999</v>
      </c>
      <c r="AA47">
        <v>0</v>
      </c>
      <c r="AB47">
        <v>11.568563136</v>
      </c>
      <c r="AC47">
        <v>8.5010146560000006</v>
      </c>
      <c r="AD47">
        <v>16.050188044800002</v>
      </c>
      <c r="AE47">
        <v>21.712535395200003</v>
      </c>
      <c r="AF47">
        <v>19.8215</v>
      </c>
      <c r="AG47">
        <v>27.31845744</v>
      </c>
      <c r="AH47">
        <v>57.397291199999998</v>
      </c>
      <c r="AI47">
        <v>6.1501176000000006</v>
      </c>
      <c r="AJ47">
        <v>0</v>
      </c>
      <c r="AK47">
        <v>22.296000000000003</v>
      </c>
      <c r="AL47">
        <v>43.344999999999999</v>
      </c>
      <c r="AM47">
        <v>0</v>
      </c>
      <c r="AN47">
        <v>0</v>
      </c>
      <c r="AO47">
        <v>10.975608000000001</v>
      </c>
      <c r="AP47">
        <v>5.0635368000000005</v>
      </c>
      <c r="AQ47">
        <v>32.359470000000002</v>
      </c>
      <c r="AR47">
        <v>9.6975359999999995</v>
      </c>
      <c r="AS47">
        <v>6.9715797119999996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23.940791411025231</v>
      </c>
      <c r="BB47">
        <f t="shared" si="0"/>
        <v>699.34595394668099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86.894278226236409</v>
      </c>
      <c r="L48">
        <v>65.00166030860332</v>
      </c>
      <c r="M48">
        <v>31.893884892086334</v>
      </c>
      <c r="N48">
        <v>51.87943262411347</v>
      </c>
      <c r="O48">
        <v>73.287163899807652</v>
      </c>
      <c r="P48">
        <v>24.304212562011266</v>
      </c>
      <c r="Q48">
        <v>4.0838260000000002</v>
      </c>
      <c r="R48">
        <v>7.084504822380107</v>
      </c>
      <c r="S48">
        <v>4.9976761480466081</v>
      </c>
      <c r="T48">
        <v>0</v>
      </c>
      <c r="U48">
        <v>51.762435912633741</v>
      </c>
      <c r="V48">
        <v>0</v>
      </c>
      <c r="W48">
        <v>4.9983972972972976</v>
      </c>
      <c r="X48">
        <v>15.002098767196397</v>
      </c>
      <c r="Y48">
        <v>0</v>
      </c>
      <c r="Z48">
        <v>2.8784289599999999</v>
      </c>
      <c r="AA48">
        <v>0</v>
      </c>
      <c r="AB48">
        <v>11.568563136</v>
      </c>
      <c r="AC48">
        <v>8.5010146560000006</v>
      </c>
      <c r="AD48">
        <v>16.050188044800002</v>
      </c>
      <c r="AE48">
        <v>21.712535395200003</v>
      </c>
      <c r="AF48">
        <v>19.8215</v>
      </c>
      <c r="AG48">
        <v>27.31845744</v>
      </c>
      <c r="AH48">
        <v>57.397291199999998</v>
      </c>
      <c r="AI48">
        <v>6.1501176000000006</v>
      </c>
      <c r="AJ48">
        <v>0</v>
      </c>
      <c r="AK48">
        <v>22.296000000000003</v>
      </c>
      <c r="AL48">
        <v>43.344999999999999</v>
      </c>
      <c r="AM48">
        <v>0</v>
      </c>
      <c r="AN48">
        <v>0</v>
      </c>
      <c r="AO48">
        <v>10.975608000000001</v>
      </c>
      <c r="AP48">
        <v>5.0635368000000005</v>
      </c>
      <c r="AQ48">
        <v>32.359470000000002</v>
      </c>
      <c r="AR48">
        <v>9.6975359999999995</v>
      </c>
      <c r="AS48">
        <v>6.9715797119999996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23.941110417088979</v>
      </c>
      <c r="BB48">
        <f t="shared" si="0"/>
        <v>699.35528798732366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86.88462517952992</v>
      </c>
      <c r="L49">
        <v>65.00166030860332</v>
      </c>
      <c r="M49">
        <v>31.893884892086334</v>
      </c>
      <c r="N49">
        <v>51.87943262411347</v>
      </c>
      <c r="O49">
        <v>73.287163899807652</v>
      </c>
      <c r="P49">
        <v>24.304212562011266</v>
      </c>
      <c r="Q49">
        <v>4.0838260000000002</v>
      </c>
      <c r="R49">
        <v>7.084504822380107</v>
      </c>
      <c r="S49">
        <v>4.9976761480466081</v>
      </c>
      <c r="T49">
        <v>0</v>
      </c>
      <c r="U49">
        <v>51.762435912633741</v>
      </c>
      <c r="V49">
        <v>0</v>
      </c>
      <c r="W49">
        <v>4.9983972972972976</v>
      </c>
      <c r="X49">
        <v>15.002098767196397</v>
      </c>
      <c r="Y49">
        <v>0</v>
      </c>
      <c r="Z49">
        <v>2.8784289599999999</v>
      </c>
      <c r="AA49">
        <v>0</v>
      </c>
      <c r="AB49">
        <v>11.568563136</v>
      </c>
      <c r="AC49">
        <v>8.5010146560000006</v>
      </c>
      <c r="AD49">
        <v>16.050188044800002</v>
      </c>
      <c r="AE49">
        <v>21.712535395200003</v>
      </c>
      <c r="AF49">
        <v>19.8215</v>
      </c>
      <c r="AG49">
        <v>27.31845744</v>
      </c>
      <c r="AH49">
        <v>57.397291199999998</v>
      </c>
      <c r="AI49">
        <v>6.7092192000000006</v>
      </c>
      <c r="AJ49">
        <v>0</v>
      </c>
      <c r="AK49">
        <v>22.296000000000003</v>
      </c>
      <c r="AL49">
        <v>43.344999999999999</v>
      </c>
      <c r="AM49">
        <v>0</v>
      </c>
      <c r="AN49">
        <v>0</v>
      </c>
      <c r="AO49">
        <v>10.975608000000001</v>
      </c>
      <c r="AP49">
        <v>5.0635368000000005</v>
      </c>
      <c r="AQ49">
        <v>32.359470000000002</v>
      </c>
      <c r="AR49">
        <v>9.6975359999999995</v>
      </c>
      <c r="AS49">
        <v>6.9715797119999996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23.95929798142523</v>
      </c>
      <c r="BB49">
        <f t="shared" si="0"/>
        <v>699.88654897628089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86.894278226236409</v>
      </c>
      <c r="L50">
        <v>65.00166030860332</v>
      </c>
      <c r="M50">
        <v>31.893884892086334</v>
      </c>
      <c r="N50">
        <v>51.87943262411347</v>
      </c>
      <c r="O50">
        <v>73.287163899807652</v>
      </c>
      <c r="P50">
        <v>24.304212562011266</v>
      </c>
      <c r="Q50">
        <v>4.0838260000000002</v>
      </c>
      <c r="R50">
        <v>7.084504822380107</v>
      </c>
      <c r="S50">
        <v>4.9976761480466081</v>
      </c>
      <c r="T50">
        <v>0</v>
      </c>
      <c r="U50">
        <v>51.762435912633741</v>
      </c>
      <c r="V50">
        <v>0</v>
      </c>
      <c r="W50">
        <v>4.9983972972972976</v>
      </c>
      <c r="X50">
        <v>15.002098767196397</v>
      </c>
      <c r="Y50">
        <v>0</v>
      </c>
      <c r="Z50">
        <v>2.8784289599999999</v>
      </c>
      <c r="AA50">
        <v>0</v>
      </c>
      <c r="AB50">
        <v>11.568563136</v>
      </c>
      <c r="AC50">
        <v>8.5010146560000006</v>
      </c>
      <c r="AD50">
        <v>16.050188044800002</v>
      </c>
      <c r="AE50">
        <v>21.712535395200003</v>
      </c>
      <c r="AF50">
        <v>19.8215</v>
      </c>
      <c r="AG50">
        <v>27.31845744</v>
      </c>
      <c r="AH50">
        <v>57.397291199999998</v>
      </c>
      <c r="AI50">
        <v>6.7092192000000006</v>
      </c>
      <c r="AJ50">
        <v>0</v>
      </c>
      <c r="AK50">
        <v>22.296000000000003</v>
      </c>
      <c r="AL50">
        <v>43.344999999999999</v>
      </c>
      <c r="AM50">
        <v>0</v>
      </c>
      <c r="AN50">
        <v>0</v>
      </c>
      <c r="AO50">
        <v>10.975608000000001</v>
      </c>
      <c r="AP50">
        <v>5.0635368000000005</v>
      </c>
      <c r="AQ50">
        <v>32.359470000000002</v>
      </c>
      <c r="AR50">
        <v>9.6975359999999995</v>
      </c>
      <c r="AS50">
        <v>6.9715797119999996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23.959616987488978</v>
      </c>
      <c r="BB50">
        <f t="shared" si="0"/>
        <v>699.89588301692368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86.713719202383047</v>
      </c>
      <c r="L51">
        <v>65.001446238640767</v>
      </c>
      <c r="M51">
        <v>15.006278081705153</v>
      </c>
      <c r="N51">
        <v>24.999401961006573</v>
      </c>
      <c r="O51">
        <v>30.004074009264027</v>
      </c>
      <c r="P51">
        <v>10.000785765937202</v>
      </c>
      <c r="Q51">
        <v>4.0755291774891775</v>
      </c>
      <c r="R51">
        <v>7.0751216589698052</v>
      </c>
      <c r="S51">
        <v>4.9975613013698634</v>
      </c>
      <c r="T51">
        <v>0</v>
      </c>
      <c r="U51">
        <v>51.762435912633741</v>
      </c>
      <c r="V51">
        <v>0</v>
      </c>
      <c r="W51">
        <v>4.9942534918276378</v>
      </c>
      <c r="X51">
        <v>15.000215956247523</v>
      </c>
      <c r="Y51">
        <v>0</v>
      </c>
      <c r="Z51">
        <v>2.8784289599999999</v>
      </c>
      <c r="AA51">
        <v>0</v>
      </c>
      <c r="AB51">
        <v>11.568563136</v>
      </c>
      <c r="AC51">
        <v>8.5010146560000006</v>
      </c>
      <c r="AD51">
        <v>16.050188044800002</v>
      </c>
      <c r="AE51">
        <v>21.712535395200003</v>
      </c>
      <c r="AF51">
        <v>19.8215</v>
      </c>
      <c r="AG51">
        <v>27.31845744</v>
      </c>
      <c r="AH51">
        <v>57.397291199999998</v>
      </c>
      <c r="AI51">
        <v>6.7092192000000006</v>
      </c>
      <c r="AJ51">
        <v>0</v>
      </c>
      <c r="AK51">
        <v>22.296000000000003</v>
      </c>
      <c r="AL51">
        <v>43.344999999999999</v>
      </c>
      <c r="AM51">
        <v>0</v>
      </c>
      <c r="AN51">
        <v>0</v>
      </c>
      <c r="AO51">
        <v>10.975608000000001</v>
      </c>
      <c r="AP51">
        <v>5.0635368000000005</v>
      </c>
      <c r="AQ51">
        <v>21.572980000000001</v>
      </c>
      <c r="AR51">
        <v>23.274086400000002</v>
      </c>
      <c r="AS51">
        <v>14.120402976000001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20.927000051952771</v>
      </c>
      <c r="BB51">
        <f t="shared" si="0"/>
        <v>611.30863491352181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86.730672659775763</v>
      </c>
      <c r="L52">
        <v>65.001446238640767</v>
      </c>
      <c r="M52">
        <v>15.006278081705153</v>
      </c>
      <c r="N52">
        <v>24.999401961006573</v>
      </c>
      <c r="O52">
        <v>30.004074009264027</v>
      </c>
      <c r="P52">
        <v>10.000785765937202</v>
      </c>
      <c r="Q52">
        <v>4.0755291774891775</v>
      </c>
      <c r="R52">
        <v>7.0751216589698052</v>
      </c>
      <c r="S52">
        <v>4.9975613013698634</v>
      </c>
      <c r="T52">
        <v>0</v>
      </c>
      <c r="U52">
        <v>51.762435912633741</v>
      </c>
      <c r="V52">
        <v>0</v>
      </c>
      <c r="W52">
        <v>4.9942534918276378</v>
      </c>
      <c r="X52">
        <v>15.000215956247523</v>
      </c>
      <c r="Y52">
        <v>0</v>
      </c>
      <c r="Z52">
        <v>2.8784289599999999</v>
      </c>
      <c r="AA52">
        <v>0</v>
      </c>
      <c r="AB52">
        <v>11.568563136</v>
      </c>
      <c r="AC52">
        <v>8.5010146560000006</v>
      </c>
      <c r="AD52">
        <v>16.050188044800002</v>
      </c>
      <c r="AE52">
        <v>21.712535395200003</v>
      </c>
      <c r="AF52">
        <v>19.8215</v>
      </c>
      <c r="AG52">
        <v>27.31845744</v>
      </c>
      <c r="AH52">
        <v>57.397291199999998</v>
      </c>
      <c r="AI52">
        <v>6.7092192000000006</v>
      </c>
      <c r="AJ52">
        <v>0</v>
      </c>
      <c r="AK52">
        <v>22.296000000000003</v>
      </c>
      <c r="AL52">
        <v>43.344999999999999</v>
      </c>
      <c r="AM52">
        <v>0</v>
      </c>
      <c r="AN52">
        <v>0</v>
      </c>
      <c r="AO52">
        <v>10.975608000000001</v>
      </c>
      <c r="AP52">
        <v>5.0635368000000005</v>
      </c>
      <c r="AQ52">
        <v>21.572980000000001</v>
      </c>
      <c r="AR52">
        <v>23.274086400000002</v>
      </c>
      <c r="AS52">
        <v>14.120402976000001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20.927560825379981</v>
      </c>
      <c r="BB52">
        <f t="shared" si="0"/>
        <v>611.32502759748729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86.713719202383047</v>
      </c>
      <c r="L53">
        <v>65.001446238640767</v>
      </c>
      <c r="M53">
        <v>15.006278081705153</v>
      </c>
      <c r="N53">
        <v>24.999401961006573</v>
      </c>
      <c r="O53">
        <v>30.004074009264027</v>
      </c>
      <c r="P53">
        <v>9.949075394862037</v>
      </c>
      <c r="Q53">
        <v>4.0755291774891775</v>
      </c>
      <c r="R53">
        <v>7.0751216589698052</v>
      </c>
      <c r="S53">
        <v>4.9975613013698634</v>
      </c>
      <c r="T53">
        <v>0</v>
      </c>
      <c r="U53">
        <v>51.762435912633741</v>
      </c>
      <c r="V53">
        <v>0</v>
      </c>
      <c r="W53">
        <v>4.9942534918276378</v>
      </c>
      <c r="X53">
        <v>15.000215956247523</v>
      </c>
      <c r="Y53">
        <v>0</v>
      </c>
      <c r="Z53">
        <v>2.8784289599999999</v>
      </c>
      <c r="AA53">
        <v>0</v>
      </c>
      <c r="AB53">
        <v>11.568563136</v>
      </c>
      <c r="AC53">
        <v>8.5010146560000006</v>
      </c>
      <c r="AD53">
        <v>16.050188044800002</v>
      </c>
      <c r="AE53">
        <v>21.712535395200003</v>
      </c>
      <c r="AF53">
        <v>19.8215</v>
      </c>
      <c r="AG53">
        <v>27.31845744</v>
      </c>
      <c r="AH53">
        <v>57.397291199999998</v>
      </c>
      <c r="AI53">
        <v>6.1501176000000006</v>
      </c>
      <c r="AJ53">
        <v>0</v>
      </c>
      <c r="AK53">
        <v>22.296000000000003</v>
      </c>
      <c r="AL53">
        <v>43.344999999999999</v>
      </c>
      <c r="AM53">
        <v>0</v>
      </c>
      <c r="AN53">
        <v>0</v>
      </c>
      <c r="AO53">
        <v>10.975608000000001</v>
      </c>
      <c r="AP53">
        <v>5.0635368000000005</v>
      </c>
      <c r="AQ53">
        <v>21.572980000000001</v>
      </c>
      <c r="AR53">
        <v>6.7882752000000011</v>
      </c>
      <c r="AS53">
        <v>14.120402976000001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20.361101781127271</v>
      </c>
      <c r="BB53">
        <f t="shared" si="0"/>
        <v>594.77791001327228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86.730672659775763</v>
      </c>
      <c r="L54">
        <v>65.001446238640767</v>
      </c>
      <c r="M54">
        <v>15.006278081705153</v>
      </c>
      <c r="N54">
        <v>24.999401961006573</v>
      </c>
      <c r="O54">
        <v>30.004074009264027</v>
      </c>
      <c r="P54">
        <v>9.949075394862037</v>
      </c>
      <c r="Q54">
        <v>4.0755291774891775</v>
      </c>
      <c r="R54">
        <v>7.0751216589698052</v>
      </c>
      <c r="S54">
        <v>4.9975613013698634</v>
      </c>
      <c r="T54">
        <v>0</v>
      </c>
      <c r="U54">
        <v>51.762435912633741</v>
      </c>
      <c r="V54">
        <v>0</v>
      </c>
      <c r="W54">
        <v>4.9942534918276378</v>
      </c>
      <c r="X54">
        <v>15.000215956247523</v>
      </c>
      <c r="Y54">
        <v>0</v>
      </c>
      <c r="Z54">
        <v>2.8784289599999999</v>
      </c>
      <c r="AA54">
        <v>0</v>
      </c>
      <c r="AB54">
        <v>11.568563136</v>
      </c>
      <c r="AC54">
        <v>8.5010146560000006</v>
      </c>
      <c r="AD54">
        <v>16.050188044800002</v>
      </c>
      <c r="AE54">
        <v>21.712535395200003</v>
      </c>
      <c r="AF54">
        <v>19.8215</v>
      </c>
      <c r="AG54">
        <v>27.31845744</v>
      </c>
      <c r="AH54">
        <v>57.397291199999998</v>
      </c>
      <c r="AI54">
        <v>6.1501176000000006</v>
      </c>
      <c r="AJ54">
        <v>0</v>
      </c>
      <c r="AK54">
        <v>22.296000000000003</v>
      </c>
      <c r="AL54">
        <v>43.344999999999999</v>
      </c>
      <c r="AM54">
        <v>0</v>
      </c>
      <c r="AN54">
        <v>0</v>
      </c>
      <c r="AO54">
        <v>10.975608000000001</v>
      </c>
      <c r="AP54">
        <v>5.0635368000000005</v>
      </c>
      <c r="AQ54">
        <v>21.572980000000001</v>
      </c>
      <c r="AR54">
        <v>6.7882752000000011</v>
      </c>
      <c r="AS54">
        <v>6.9715797119999996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20.125036527354482</v>
      </c>
      <c r="BB54">
        <f t="shared" si="0"/>
        <v>587.88210546043763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86.713719202383047</v>
      </c>
      <c r="L55">
        <v>65.000902016747901</v>
      </c>
      <c r="M55">
        <v>4.4365927972826089</v>
      </c>
      <c r="N55">
        <v>0</v>
      </c>
      <c r="O55">
        <v>6.1652352382239251</v>
      </c>
      <c r="P55">
        <v>0</v>
      </c>
      <c r="Q55">
        <v>4.0945420241379313</v>
      </c>
      <c r="R55">
        <v>7.0751216589698052</v>
      </c>
      <c r="S55">
        <v>4.9975613013698634</v>
      </c>
      <c r="T55">
        <v>0</v>
      </c>
      <c r="U55">
        <v>51.762435912633741</v>
      </c>
      <c r="V55">
        <v>0</v>
      </c>
      <c r="W55">
        <v>4.9942534918276378</v>
      </c>
      <c r="X55">
        <v>1.4420593544840941E-3</v>
      </c>
      <c r="Y55">
        <v>0</v>
      </c>
      <c r="Z55">
        <v>2.8784289599999999</v>
      </c>
      <c r="AA55">
        <v>0</v>
      </c>
      <c r="AB55">
        <v>11.568563136</v>
      </c>
      <c r="AC55">
        <v>8.5010146560000006</v>
      </c>
      <c r="AD55">
        <v>16.050188044800002</v>
      </c>
      <c r="AE55">
        <v>21.712535395200003</v>
      </c>
      <c r="AF55">
        <v>19.8215</v>
      </c>
      <c r="AG55">
        <v>27.31845744</v>
      </c>
      <c r="AH55">
        <v>57.397291199999998</v>
      </c>
      <c r="AI55">
        <v>6.1501176000000006</v>
      </c>
      <c r="AJ55">
        <v>0</v>
      </c>
      <c r="AK55">
        <v>22.296000000000003</v>
      </c>
      <c r="AL55">
        <v>43.344999999999999</v>
      </c>
      <c r="AM55">
        <v>0</v>
      </c>
      <c r="AN55">
        <v>0</v>
      </c>
      <c r="AO55">
        <v>10.975608000000001</v>
      </c>
      <c r="AP55">
        <v>5.0635368000000005</v>
      </c>
      <c r="AQ55">
        <v>21.572980000000001</v>
      </c>
      <c r="AR55">
        <v>6.7882752000000011</v>
      </c>
      <c r="AS55">
        <v>6.9715797119999996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17.332910345346434</v>
      </c>
      <c r="BB55">
        <f t="shared" si="0"/>
        <v>506.31997150158458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86.730672659775763</v>
      </c>
      <c r="L56">
        <v>67.224710605884411</v>
      </c>
      <c r="M56">
        <v>4.4365927972826089</v>
      </c>
      <c r="N56">
        <v>0</v>
      </c>
      <c r="O56">
        <v>6.1652352382239251</v>
      </c>
      <c r="P56">
        <v>0</v>
      </c>
      <c r="Q56">
        <v>4.0945420241379313</v>
      </c>
      <c r="R56">
        <v>7.0751216589698052</v>
      </c>
      <c r="S56">
        <v>4.9975613013698634</v>
      </c>
      <c r="T56">
        <v>0</v>
      </c>
      <c r="U56">
        <v>51.762435912633741</v>
      </c>
      <c r="V56">
        <v>0</v>
      </c>
      <c r="W56">
        <v>4.9942534918276378</v>
      </c>
      <c r="X56">
        <v>1.4420593544840941E-3</v>
      </c>
      <c r="Y56">
        <v>0</v>
      </c>
      <c r="Z56">
        <v>2.8784289599999999</v>
      </c>
      <c r="AA56">
        <v>0</v>
      </c>
      <c r="AB56">
        <v>11.568563136</v>
      </c>
      <c r="AC56">
        <v>8.5010146560000006</v>
      </c>
      <c r="AD56">
        <v>16.050188044800002</v>
      </c>
      <c r="AE56">
        <v>21.712535395200003</v>
      </c>
      <c r="AF56">
        <v>19.8215</v>
      </c>
      <c r="AG56">
        <v>27.31845744</v>
      </c>
      <c r="AH56">
        <v>57.397291199999998</v>
      </c>
      <c r="AI56">
        <v>6.1501176000000006</v>
      </c>
      <c r="AJ56">
        <v>0</v>
      </c>
      <c r="AK56">
        <v>22.296000000000003</v>
      </c>
      <c r="AL56">
        <v>43.344999999999999</v>
      </c>
      <c r="AM56">
        <v>0</v>
      </c>
      <c r="AN56">
        <v>0</v>
      </c>
      <c r="AO56">
        <v>10.975608000000001</v>
      </c>
      <c r="AP56">
        <v>5.0635368000000005</v>
      </c>
      <c r="AQ56">
        <v>21.572980000000001</v>
      </c>
      <c r="AR56">
        <v>6.7882752000000011</v>
      </c>
      <c r="AS56">
        <v>6.9715797119999996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17.407079141423878</v>
      </c>
      <c r="BB56">
        <f t="shared" si="0"/>
        <v>508.48656475203632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86.713719202383047</v>
      </c>
      <c r="L57">
        <v>65.000902016747901</v>
      </c>
      <c r="M57">
        <v>4.4365927972826089</v>
      </c>
      <c r="N57">
        <v>0</v>
      </c>
      <c r="O57">
        <v>4.167779707958096</v>
      </c>
      <c r="P57">
        <v>0</v>
      </c>
      <c r="Q57">
        <v>4.0945420241379313</v>
      </c>
      <c r="R57">
        <v>7.0751216589698052</v>
      </c>
      <c r="S57">
        <v>4.9975613013698634</v>
      </c>
      <c r="T57">
        <v>0</v>
      </c>
      <c r="U57">
        <v>51.762435912633741</v>
      </c>
      <c r="V57">
        <v>0</v>
      </c>
      <c r="W57">
        <v>4.9942534918276378</v>
      </c>
      <c r="X57">
        <v>1.4420593544840941E-3</v>
      </c>
      <c r="Y57">
        <v>0</v>
      </c>
      <c r="Z57">
        <v>2.8784289599999999</v>
      </c>
      <c r="AA57">
        <v>0</v>
      </c>
      <c r="AB57">
        <v>11.568563136</v>
      </c>
      <c r="AC57">
        <v>8.5010146560000006</v>
      </c>
      <c r="AD57">
        <v>16.050188044800002</v>
      </c>
      <c r="AE57">
        <v>21.712535395200003</v>
      </c>
      <c r="AF57">
        <v>19.8215</v>
      </c>
      <c r="AG57">
        <v>27.31845744</v>
      </c>
      <c r="AH57">
        <v>57.397291199999998</v>
      </c>
      <c r="AI57">
        <v>1.3977540000000004</v>
      </c>
      <c r="AJ57">
        <v>0</v>
      </c>
      <c r="AK57">
        <v>22.296000000000003</v>
      </c>
      <c r="AL57">
        <v>43.344999999999999</v>
      </c>
      <c r="AM57">
        <v>0</v>
      </c>
      <c r="AN57">
        <v>0</v>
      </c>
      <c r="AO57">
        <v>10.975608000000001</v>
      </c>
      <c r="AP57">
        <v>5.0635368000000005</v>
      </c>
      <c r="AQ57">
        <v>32.359470000000002</v>
      </c>
      <c r="AR57">
        <v>9.2126591999999992</v>
      </c>
      <c r="AS57">
        <v>6.9715797119999996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17.546771517438891</v>
      </c>
      <c r="BB57">
        <f t="shared" si="0"/>
        <v>512.56716519922622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86.730672659775763</v>
      </c>
      <c r="L58">
        <v>65.00191435399698</v>
      </c>
      <c r="M58">
        <v>4.4365927972826089</v>
      </c>
      <c r="N58">
        <v>0</v>
      </c>
      <c r="O58">
        <v>4.167779707958096</v>
      </c>
      <c r="P58">
        <v>0</v>
      </c>
      <c r="Q58">
        <v>4.0945420241379313</v>
      </c>
      <c r="R58">
        <v>7.0751216589698052</v>
      </c>
      <c r="S58">
        <v>4.9975613013698634</v>
      </c>
      <c r="T58">
        <v>0</v>
      </c>
      <c r="U58">
        <v>51.762435912633741</v>
      </c>
      <c r="V58">
        <v>0</v>
      </c>
      <c r="W58">
        <v>4.9942534918276378</v>
      </c>
      <c r="X58">
        <v>1.4420593544840941E-3</v>
      </c>
      <c r="Y58">
        <v>0</v>
      </c>
      <c r="Z58">
        <v>2.8784289599999999</v>
      </c>
      <c r="AA58">
        <v>5.6902752000000003</v>
      </c>
      <c r="AB58">
        <v>11.568563136</v>
      </c>
      <c r="AC58">
        <v>8.5010146560000006</v>
      </c>
      <c r="AD58">
        <v>16.050188044800002</v>
      </c>
      <c r="AE58">
        <v>21.712535395200003</v>
      </c>
      <c r="AF58">
        <v>19.8215</v>
      </c>
      <c r="AG58">
        <v>27.31845744</v>
      </c>
      <c r="AH58">
        <v>57.397291199999998</v>
      </c>
      <c r="AI58">
        <v>1.3977540000000004</v>
      </c>
      <c r="AJ58">
        <v>0</v>
      </c>
      <c r="AK58">
        <v>22.296000000000003</v>
      </c>
      <c r="AL58">
        <v>43.344999999999999</v>
      </c>
      <c r="AM58">
        <v>0</v>
      </c>
      <c r="AN58">
        <v>0</v>
      </c>
      <c r="AO58">
        <v>10.975608000000001</v>
      </c>
      <c r="AP58">
        <v>5.0635368000000005</v>
      </c>
      <c r="AQ58">
        <v>32.359470000000002</v>
      </c>
      <c r="AR58">
        <v>9.2126591999999992</v>
      </c>
      <c r="AS58">
        <v>6.9715797119999996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17.735714084029034</v>
      </c>
      <c r="BB58">
        <f t="shared" si="0"/>
        <v>518.08646362727779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86.713719202383047</v>
      </c>
      <c r="L59">
        <v>65.002106330254563</v>
      </c>
      <c r="M59">
        <v>8.5216844921700243</v>
      </c>
      <c r="N59">
        <v>0</v>
      </c>
      <c r="O59">
        <v>73.287163899807652</v>
      </c>
      <c r="P59">
        <v>24.450062682824907</v>
      </c>
      <c r="Q59">
        <v>4.0755291774891775</v>
      </c>
      <c r="R59">
        <v>7.0751216589698052</v>
      </c>
      <c r="S59">
        <v>4.9975613013698634</v>
      </c>
      <c r="T59">
        <v>0</v>
      </c>
      <c r="U59">
        <v>51.762435912633741</v>
      </c>
      <c r="V59">
        <v>0</v>
      </c>
      <c r="W59">
        <v>4.9942534918276378</v>
      </c>
      <c r="X59">
        <v>1.4420593544840941E-3</v>
      </c>
      <c r="Y59">
        <v>0</v>
      </c>
      <c r="Z59">
        <v>2.8784289599999999</v>
      </c>
      <c r="AA59">
        <v>6.1413336000000012</v>
      </c>
      <c r="AB59">
        <v>11.568563136</v>
      </c>
      <c r="AC59">
        <v>8.5010146560000006</v>
      </c>
      <c r="AD59">
        <v>16.050188044800002</v>
      </c>
      <c r="AE59">
        <v>21.712535395200003</v>
      </c>
      <c r="AF59">
        <v>19.8215</v>
      </c>
      <c r="AG59">
        <v>27.31845744</v>
      </c>
      <c r="AH59">
        <v>57.397291199999998</v>
      </c>
      <c r="AI59">
        <v>1.3977540000000004</v>
      </c>
      <c r="AJ59">
        <v>0</v>
      </c>
      <c r="AK59">
        <v>22.296000000000003</v>
      </c>
      <c r="AL59">
        <v>43.344999999999999</v>
      </c>
      <c r="AM59">
        <v>0</v>
      </c>
      <c r="AN59">
        <v>0</v>
      </c>
      <c r="AO59">
        <v>11.621232000000001</v>
      </c>
      <c r="AP59">
        <v>5.0635368000000005</v>
      </c>
      <c r="AQ59">
        <v>32.359470000000002</v>
      </c>
      <c r="AR59">
        <v>9.2126591999999992</v>
      </c>
      <c r="AS59">
        <v>6.9715797119999996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21.003195728410006</v>
      </c>
      <c r="BB59">
        <f t="shared" si="0"/>
        <v>613.53442862467477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86.730672659775763</v>
      </c>
      <c r="L60">
        <v>65.002123468948113</v>
      </c>
      <c r="M60">
        <v>8.5216844921700243</v>
      </c>
      <c r="N60">
        <v>51.87943262411347</v>
      </c>
      <c r="O60">
        <v>73.287163899807652</v>
      </c>
      <c r="P60">
        <v>24.450062682824907</v>
      </c>
      <c r="Q60">
        <v>4.0755291774891775</v>
      </c>
      <c r="R60">
        <v>7.0751216589698052</v>
      </c>
      <c r="S60">
        <v>4.9975613013698634</v>
      </c>
      <c r="T60">
        <v>0</v>
      </c>
      <c r="U60">
        <v>51.762435912633741</v>
      </c>
      <c r="V60">
        <v>0</v>
      </c>
      <c r="W60">
        <v>4.9942534918276378</v>
      </c>
      <c r="X60">
        <v>1.4420593544840941E-3</v>
      </c>
      <c r="Y60">
        <v>0</v>
      </c>
      <c r="Z60">
        <v>2.8784289599999999</v>
      </c>
      <c r="AA60">
        <v>12.039789600000001</v>
      </c>
      <c r="AB60">
        <v>11.568563136</v>
      </c>
      <c r="AC60">
        <v>8.5010146560000006</v>
      </c>
      <c r="AD60">
        <v>16.050188044800002</v>
      </c>
      <c r="AE60">
        <v>21.712535395200003</v>
      </c>
      <c r="AF60">
        <v>19.8215</v>
      </c>
      <c r="AG60">
        <v>27.31845744</v>
      </c>
      <c r="AH60">
        <v>60.308748000000001</v>
      </c>
      <c r="AI60">
        <v>1.3977540000000004</v>
      </c>
      <c r="AJ60">
        <v>0</v>
      </c>
      <c r="AK60">
        <v>22.296000000000003</v>
      </c>
      <c r="AL60">
        <v>43.344999999999999</v>
      </c>
      <c r="AM60">
        <v>0</v>
      </c>
      <c r="AN60">
        <v>0</v>
      </c>
      <c r="AO60">
        <v>11.621232000000001</v>
      </c>
      <c r="AP60">
        <v>5.0635368000000005</v>
      </c>
      <c r="AQ60">
        <v>32.359470000000002</v>
      </c>
      <c r="AR60">
        <v>9.2126591999999992</v>
      </c>
      <c r="AS60">
        <v>6.9715797119999996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23.01257422698162</v>
      </c>
      <c r="BB60">
        <f t="shared" si="0"/>
        <v>672.23136614630289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86.713719202383047</v>
      </c>
      <c r="L61">
        <v>65.002123468948113</v>
      </c>
      <c r="M61">
        <v>31.893884892086334</v>
      </c>
      <c r="N61">
        <v>51.87943262411347</v>
      </c>
      <c r="O61">
        <v>73.287163899807652</v>
      </c>
      <c r="P61">
        <v>24.450062682824907</v>
      </c>
      <c r="Q61">
        <v>4.0755291774891775</v>
      </c>
      <c r="R61">
        <v>7.0751216589698052</v>
      </c>
      <c r="S61">
        <v>4.9975613013698634</v>
      </c>
      <c r="T61">
        <v>0</v>
      </c>
      <c r="U61">
        <v>51.762435912633741</v>
      </c>
      <c r="V61">
        <v>0</v>
      </c>
      <c r="W61">
        <v>4.9942534918276378</v>
      </c>
      <c r="X61">
        <v>1.4420593544840941E-3</v>
      </c>
      <c r="Y61">
        <v>0</v>
      </c>
      <c r="Z61">
        <v>0</v>
      </c>
      <c r="AA61">
        <v>12.340957824</v>
      </c>
      <c r="AB61">
        <v>11.568563136</v>
      </c>
      <c r="AC61">
        <v>8.5010146560000006</v>
      </c>
      <c r="AD61">
        <v>16.050188044800002</v>
      </c>
      <c r="AE61">
        <v>21.712535395200003</v>
      </c>
      <c r="AF61">
        <v>19.8215</v>
      </c>
      <c r="AG61">
        <v>27.31845744</v>
      </c>
      <c r="AH61">
        <v>60.308748000000001</v>
      </c>
      <c r="AI61">
        <v>1.3977540000000004</v>
      </c>
      <c r="AJ61">
        <v>0</v>
      </c>
      <c r="AK61">
        <v>22.296000000000003</v>
      </c>
      <c r="AL61">
        <v>43.344999999999999</v>
      </c>
      <c r="AM61">
        <v>0</v>
      </c>
      <c r="AN61">
        <v>0</v>
      </c>
      <c r="AO61">
        <v>11.621232000000001</v>
      </c>
      <c r="AP61">
        <v>5.0635368000000005</v>
      </c>
      <c r="AQ61">
        <v>32.359470000000002</v>
      </c>
      <c r="AR61">
        <v>9.2126591999999992</v>
      </c>
      <c r="AS61">
        <v>6.9715797119999996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23.70032599041938</v>
      </c>
      <c r="BB61">
        <f t="shared" si="0"/>
        <v>692.32160058938871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86.730672659775763</v>
      </c>
      <c r="L62">
        <v>65.001252016167285</v>
      </c>
      <c r="M62">
        <v>31.893884892086334</v>
      </c>
      <c r="N62">
        <v>51.87943262411347</v>
      </c>
      <c r="O62">
        <v>73.287163899807652</v>
      </c>
      <c r="P62">
        <v>24.450062682824907</v>
      </c>
      <c r="Q62">
        <v>4.0755291774891775</v>
      </c>
      <c r="R62">
        <v>7.0751216589698052</v>
      </c>
      <c r="S62">
        <v>4.9975613013698634</v>
      </c>
      <c r="T62">
        <v>0</v>
      </c>
      <c r="U62">
        <v>51.762435912633741</v>
      </c>
      <c r="V62">
        <v>0</v>
      </c>
      <c r="W62">
        <v>4.9942534918276378</v>
      </c>
      <c r="X62">
        <v>1.4420593544840941E-3</v>
      </c>
      <c r="Y62">
        <v>0</v>
      </c>
      <c r="Z62">
        <v>0</v>
      </c>
      <c r="AA62">
        <v>12.340957824</v>
      </c>
      <c r="AB62">
        <v>11.568563136</v>
      </c>
      <c r="AC62">
        <v>8.5010146560000006</v>
      </c>
      <c r="AD62">
        <v>16.050188044800002</v>
      </c>
      <c r="AE62">
        <v>21.712535395200003</v>
      </c>
      <c r="AF62">
        <v>19.8215</v>
      </c>
      <c r="AG62">
        <v>27.31845744</v>
      </c>
      <c r="AH62">
        <v>60.308748000000001</v>
      </c>
      <c r="AI62">
        <v>1.3977540000000004</v>
      </c>
      <c r="AJ62">
        <v>0</v>
      </c>
      <c r="AK62">
        <v>22.296000000000003</v>
      </c>
      <c r="AL62">
        <v>43.344999999999999</v>
      </c>
      <c r="AM62">
        <v>0</v>
      </c>
      <c r="AN62">
        <v>0</v>
      </c>
      <c r="AO62">
        <v>11.621232000000001</v>
      </c>
      <c r="AP62">
        <v>5.0635368000000005</v>
      </c>
      <c r="AQ62">
        <v>32.359470000000002</v>
      </c>
      <c r="AR62">
        <v>9.2126591999999992</v>
      </c>
      <c r="AS62">
        <v>6.9715797119999996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23.700857942611989</v>
      </c>
      <c r="BB62">
        <f t="shared" si="0"/>
        <v>692.33715064180808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86.713719202383047</v>
      </c>
      <c r="L63">
        <v>65.001252016167285</v>
      </c>
      <c r="M63">
        <v>31.893884892086334</v>
      </c>
      <c r="N63">
        <v>51.87943262411347</v>
      </c>
      <c r="O63">
        <v>73.287163899807652</v>
      </c>
      <c r="P63">
        <v>24.75006193228737</v>
      </c>
      <c r="Q63">
        <v>4.0755291774891775</v>
      </c>
      <c r="R63">
        <v>7.0751216589698052</v>
      </c>
      <c r="S63">
        <v>4.9975613013698634</v>
      </c>
      <c r="T63">
        <v>0</v>
      </c>
      <c r="U63">
        <v>51.762435912633741</v>
      </c>
      <c r="V63">
        <v>0</v>
      </c>
      <c r="W63">
        <v>4.9942534918276378</v>
      </c>
      <c r="X63">
        <v>1.4420593544840941E-3</v>
      </c>
      <c r="Y63">
        <v>0</v>
      </c>
      <c r="Z63">
        <v>0</v>
      </c>
      <c r="AA63">
        <v>12.340957824</v>
      </c>
      <c r="AB63">
        <v>11.568563136</v>
      </c>
      <c r="AC63">
        <v>8.5010146560000006</v>
      </c>
      <c r="AD63">
        <v>12.009792240000003</v>
      </c>
      <c r="AE63">
        <v>21.712535395200003</v>
      </c>
      <c r="AF63">
        <v>19.8215</v>
      </c>
      <c r="AG63">
        <v>27.31845744</v>
      </c>
      <c r="AH63">
        <v>61.639699680000007</v>
      </c>
      <c r="AI63">
        <v>1.3977540000000004</v>
      </c>
      <c r="AJ63">
        <v>0</v>
      </c>
      <c r="AK63">
        <v>22.296000000000003</v>
      </c>
      <c r="AL63">
        <v>43.344999999999999</v>
      </c>
      <c r="AM63">
        <v>0</v>
      </c>
      <c r="AN63">
        <v>0</v>
      </c>
      <c r="AO63">
        <v>11.621232000000001</v>
      </c>
      <c r="AP63">
        <v>5.0635368000000005</v>
      </c>
      <c r="AQ63">
        <v>32.359470000000002</v>
      </c>
      <c r="AR63">
        <v>9.2126591999999992</v>
      </c>
      <c r="AS63">
        <v>6.9715797119999996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23.620545139541996</v>
      </c>
      <c r="BB63">
        <f t="shared" si="0"/>
        <v>689.99106511214791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86.730672659775763</v>
      </c>
      <c r="L64">
        <v>65.001252016167285</v>
      </c>
      <c r="M64">
        <v>31.893884892086334</v>
      </c>
      <c r="N64">
        <v>51.87943262411347</v>
      </c>
      <c r="O64">
        <v>73.287163899807652</v>
      </c>
      <c r="P64">
        <v>24.75006193228737</v>
      </c>
      <c r="Q64">
        <v>4.0755291774891775</v>
      </c>
      <c r="R64">
        <v>7.0751216589698052</v>
      </c>
      <c r="S64">
        <v>4.9975613013698634</v>
      </c>
      <c r="T64">
        <v>0</v>
      </c>
      <c r="U64">
        <v>51.762435912633741</v>
      </c>
      <c r="V64">
        <v>0</v>
      </c>
      <c r="W64">
        <v>4.9942534918276378</v>
      </c>
      <c r="X64">
        <v>4.8313771171686399</v>
      </c>
      <c r="Y64">
        <v>0</v>
      </c>
      <c r="Z64">
        <v>0</v>
      </c>
      <c r="AA64">
        <v>6.1704789120000001</v>
      </c>
      <c r="AB64">
        <v>11.568563136</v>
      </c>
      <c r="AC64">
        <v>8.5010146560000006</v>
      </c>
      <c r="AD64">
        <v>12.009792240000003</v>
      </c>
      <c r="AE64">
        <v>21.712535395200003</v>
      </c>
      <c r="AF64">
        <v>19.8215</v>
      </c>
      <c r="AG64">
        <v>27.31845744</v>
      </c>
      <c r="AH64">
        <v>61.639699680000007</v>
      </c>
      <c r="AI64">
        <v>1.3977540000000004</v>
      </c>
      <c r="AJ64">
        <v>0</v>
      </c>
      <c r="AK64">
        <v>22.296000000000003</v>
      </c>
      <c r="AL64">
        <v>43.344999999999999</v>
      </c>
      <c r="AM64">
        <v>0</v>
      </c>
      <c r="AN64">
        <v>0</v>
      </c>
      <c r="AO64">
        <v>11.621232000000001</v>
      </c>
      <c r="AP64">
        <v>5.0635368000000005</v>
      </c>
      <c r="AQ64">
        <v>32.359470000000002</v>
      </c>
      <c r="AR64">
        <v>9.2126591999999992</v>
      </c>
      <c r="AS64">
        <v>6.9715797119999996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23.576733815019317</v>
      </c>
      <c r="BB64">
        <f t="shared" si="0"/>
        <v>688.71128603987745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86.713719202383047</v>
      </c>
      <c r="L65">
        <v>65.001252016167285</v>
      </c>
      <c r="M65">
        <v>31.893884892086334</v>
      </c>
      <c r="N65">
        <v>51.87943262411347</v>
      </c>
      <c r="O65">
        <v>73.287163899807652</v>
      </c>
      <c r="P65">
        <v>24.75006193228737</v>
      </c>
      <c r="Q65">
        <v>4.0755291774891775</v>
      </c>
      <c r="R65">
        <v>7.0751216589698052</v>
      </c>
      <c r="S65">
        <v>4.9975613013698634</v>
      </c>
      <c r="T65">
        <v>0</v>
      </c>
      <c r="U65">
        <v>51.762435912633741</v>
      </c>
      <c r="V65">
        <v>0</v>
      </c>
      <c r="W65">
        <v>4.9942534918276378</v>
      </c>
      <c r="X65">
        <v>9.6714028636053069</v>
      </c>
      <c r="Y65">
        <v>0</v>
      </c>
      <c r="Z65">
        <v>0</v>
      </c>
      <c r="AA65">
        <v>6.1704789120000001</v>
      </c>
      <c r="AB65">
        <v>5.7842815680000008</v>
      </c>
      <c r="AC65">
        <v>8.5010146560000006</v>
      </c>
      <c r="AD65">
        <v>12.009792240000003</v>
      </c>
      <c r="AE65">
        <v>21.712535395200003</v>
      </c>
      <c r="AF65">
        <v>19.8215</v>
      </c>
      <c r="AG65">
        <v>27.31845744</v>
      </c>
      <c r="AH65">
        <v>62.388360000000006</v>
      </c>
      <c r="AI65">
        <v>1.3977540000000004</v>
      </c>
      <c r="AJ65">
        <v>0</v>
      </c>
      <c r="AK65">
        <v>22.296000000000003</v>
      </c>
      <c r="AL65">
        <v>35.542899999999996</v>
      </c>
      <c r="AM65">
        <v>0</v>
      </c>
      <c r="AN65">
        <v>0</v>
      </c>
      <c r="AO65">
        <v>11.621232000000001</v>
      </c>
      <c r="AP65">
        <v>5.0635368000000005</v>
      </c>
      <c r="AQ65">
        <v>43.145960000000002</v>
      </c>
      <c r="AR65">
        <v>9.2126591999999992</v>
      </c>
      <c r="AS65">
        <v>6.9715797119999996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23.668481496431554</v>
      </c>
      <c r="BB65">
        <f t="shared" si="0"/>
        <v>691.39137939950899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86.730672659775763</v>
      </c>
      <c r="L66">
        <v>65.001252016167285</v>
      </c>
      <c r="M66">
        <v>31.893884892086334</v>
      </c>
      <c r="N66">
        <v>51.87943262411347</v>
      </c>
      <c r="O66">
        <v>73.287163899807652</v>
      </c>
      <c r="P66">
        <v>24.75006193228737</v>
      </c>
      <c r="Q66">
        <v>4.0755291774891775</v>
      </c>
      <c r="R66">
        <v>7.0751216589698052</v>
      </c>
      <c r="S66">
        <v>4.9975613013698634</v>
      </c>
      <c r="T66">
        <v>0</v>
      </c>
      <c r="U66">
        <v>51.762435912633741</v>
      </c>
      <c r="V66">
        <v>0</v>
      </c>
      <c r="W66">
        <v>4.9942534918276378</v>
      </c>
      <c r="X66">
        <v>9.6714028636053069</v>
      </c>
      <c r="Y66">
        <v>0</v>
      </c>
      <c r="Z66">
        <v>0</v>
      </c>
      <c r="AA66">
        <v>6.1704789120000001</v>
      </c>
      <c r="AB66">
        <v>5.7842815680000008</v>
      </c>
      <c r="AC66">
        <v>8.5010146560000006</v>
      </c>
      <c r="AD66">
        <v>12.009792240000003</v>
      </c>
      <c r="AE66">
        <v>21.712535395200003</v>
      </c>
      <c r="AF66">
        <v>19.8215</v>
      </c>
      <c r="AG66">
        <v>27.31845744</v>
      </c>
      <c r="AH66">
        <v>62.388360000000006</v>
      </c>
      <c r="AI66">
        <v>1.3977540000000004</v>
      </c>
      <c r="AJ66">
        <v>0</v>
      </c>
      <c r="AK66">
        <v>22.296000000000003</v>
      </c>
      <c r="AL66">
        <v>35.542899999999996</v>
      </c>
      <c r="AM66">
        <v>0</v>
      </c>
      <c r="AN66">
        <v>0</v>
      </c>
      <c r="AO66">
        <v>11.621232000000001</v>
      </c>
      <c r="AP66">
        <v>5.0635368000000005</v>
      </c>
      <c r="AQ66">
        <v>43.145960000000002</v>
      </c>
      <c r="AR66">
        <v>9.2126591999999992</v>
      </c>
      <c r="AS66">
        <v>6.9715797119999996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23.669042269858764</v>
      </c>
      <c r="BB66">
        <f t="shared" si="0"/>
        <v>691.4077720834747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86.717637679369247</v>
      </c>
      <c r="L67">
        <v>65.001252016167285</v>
      </c>
      <c r="M67">
        <v>31.893884892086334</v>
      </c>
      <c r="N67">
        <v>51.87943262411347</v>
      </c>
      <c r="O67">
        <v>73.287163899807652</v>
      </c>
      <c r="P67">
        <v>24.450062682824907</v>
      </c>
      <c r="Q67">
        <v>4.0755291774891775</v>
      </c>
      <c r="R67">
        <v>7.0751216589698052</v>
      </c>
      <c r="S67">
        <v>4.9975613013698634</v>
      </c>
      <c r="T67">
        <v>0</v>
      </c>
      <c r="U67">
        <v>51.762435912633741</v>
      </c>
      <c r="V67">
        <v>0</v>
      </c>
      <c r="W67">
        <v>5.1493545319465088</v>
      </c>
      <c r="X67">
        <v>9.6714028636053069</v>
      </c>
      <c r="Y67">
        <v>0</v>
      </c>
      <c r="Z67">
        <v>0</v>
      </c>
      <c r="AA67">
        <v>6.1704789120000001</v>
      </c>
      <c r="AB67">
        <v>5.7842815680000008</v>
      </c>
      <c r="AC67">
        <v>4.2505073280000012</v>
      </c>
      <c r="AD67">
        <v>12.009792240000003</v>
      </c>
      <c r="AE67">
        <v>21.712535395200003</v>
      </c>
      <c r="AF67">
        <v>19.8215</v>
      </c>
      <c r="AG67">
        <v>27.31845744</v>
      </c>
      <c r="AH67">
        <v>62.388360000000006</v>
      </c>
      <c r="AI67">
        <v>1.3977540000000004</v>
      </c>
      <c r="AJ67">
        <v>0</v>
      </c>
      <c r="AK67">
        <v>22.296000000000003</v>
      </c>
      <c r="AL67">
        <v>35.542899999999996</v>
      </c>
      <c r="AM67">
        <v>0</v>
      </c>
      <c r="AN67">
        <v>0</v>
      </c>
      <c r="AO67">
        <v>11.621232000000001</v>
      </c>
      <c r="AP67">
        <v>5.0635368000000005</v>
      </c>
      <c r="AQ67">
        <v>43.145960000000002</v>
      </c>
      <c r="AR67">
        <v>6.7882752000000011</v>
      </c>
      <c r="AS67">
        <v>6.9715797119999996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23.442876484602611</v>
      </c>
      <c r="BB67">
        <f t="shared" si="0"/>
        <v>684.8011133509807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86.73184578889277</v>
      </c>
      <c r="L68">
        <v>65.001252016167285</v>
      </c>
      <c r="M68">
        <v>31.893884892086334</v>
      </c>
      <c r="N68">
        <v>51.87943262411347</v>
      </c>
      <c r="O68">
        <v>73.287163899807652</v>
      </c>
      <c r="P68">
        <v>24.450062682824907</v>
      </c>
      <c r="Q68">
        <v>4.0755291774891775</v>
      </c>
      <c r="R68">
        <v>7.0751216589698052</v>
      </c>
      <c r="S68">
        <v>4.9975613013698634</v>
      </c>
      <c r="T68">
        <v>0</v>
      </c>
      <c r="U68">
        <v>51.762435912633741</v>
      </c>
      <c r="V68">
        <v>0</v>
      </c>
      <c r="W68">
        <v>5.1493545319465088</v>
      </c>
      <c r="X68">
        <v>10.001677423373053</v>
      </c>
      <c r="Y68">
        <v>0</v>
      </c>
      <c r="Z68">
        <v>0</v>
      </c>
      <c r="AA68">
        <v>6.1704789120000001</v>
      </c>
      <c r="AB68">
        <v>5.7842815680000008</v>
      </c>
      <c r="AC68">
        <v>4.2505073280000012</v>
      </c>
      <c r="AD68">
        <v>12.009792240000003</v>
      </c>
      <c r="AE68">
        <v>21.712535395200003</v>
      </c>
      <c r="AF68">
        <v>19.8215</v>
      </c>
      <c r="AG68">
        <v>27.31845744</v>
      </c>
      <c r="AH68">
        <v>62.388360000000006</v>
      </c>
      <c r="AI68">
        <v>1.3977540000000004</v>
      </c>
      <c r="AJ68">
        <v>0</v>
      </c>
      <c r="AK68">
        <v>22.296000000000003</v>
      </c>
      <c r="AL68">
        <v>35.542899999999996</v>
      </c>
      <c r="AM68">
        <v>0</v>
      </c>
      <c r="AN68">
        <v>0</v>
      </c>
      <c r="AO68">
        <v>11.621232000000001</v>
      </c>
      <c r="AP68">
        <v>5.0635368000000005</v>
      </c>
      <c r="AQ68">
        <v>43.145960000000002</v>
      </c>
      <c r="AR68">
        <v>6.7882752000000011</v>
      </c>
      <c r="AS68">
        <v>6.9715797119999996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23.454278474091506</v>
      </c>
      <c r="BB68">
        <f t="shared" ref="BB68:BB99" si="1">SUM(B68:AZ68)-BA68</f>
        <v>685.13419403078319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85.642651649562168</v>
      </c>
      <c r="L69">
        <v>65.001252016167285</v>
      </c>
      <c r="M69">
        <v>31.893884892086334</v>
      </c>
      <c r="N69">
        <v>51.87943262411347</v>
      </c>
      <c r="O69">
        <v>73.287163899807652</v>
      </c>
      <c r="P69">
        <v>24.450062682824907</v>
      </c>
      <c r="Q69">
        <v>4.0733638875432518</v>
      </c>
      <c r="R69">
        <v>7.0625998486462489</v>
      </c>
      <c r="S69">
        <v>4.9974466119096501</v>
      </c>
      <c r="T69">
        <v>0</v>
      </c>
      <c r="U69">
        <v>51.762435912633741</v>
      </c>
      <c r="V69">
        <v>0</v>
      </c>
      <c r="W69">
        <v>4.974855139240506</v>
      </c>
      <c r="X69">
        <v>64.792270876352532</v>
      </c>
      <c r="Y69">
        <v>0</v>
      </c>
      <c r="Z69">
        <v>0</v>
      </c>
      <c r="AA69">
        <v>6.1704789120000001</v>
      </c>
      <c r="AB69">
        <v>5.7842815680000008</v>
      </c>
      <c r="AC69">
        <v>4.2505073280000012</v>
      </c>
      <c r="AD69">
        <v>12.009792240000003</v>
      </c>
      <c r="AE69">
        <v>21.712535395200003</v>
      </c>
      <c r="AF69">
        <v>19.8215</v>
      </c>
      <c r="AG69">
        <v>27.31845744</v>
      </c>
      <c r="AH69">
        <v>62.388360000000006</v>
      </c>
      <c r="AI69">
        <v>1.3977540000000004</v>
      </c>
      <c r="AJ69">
        <v>0</v>
      </c>
      <c r="AK69">
        <v>22.296000000000003</v>
      </c>
      <c r="AL69">
        <v>35.542899999999996</v>
      </c>
      <c r="AM69">
        <v>0</v>
      </c>
      <c r="AN69">
        <v>0</v>
      </c>
      <c r="AO69">
        <v>11.621232000000001</v>
      </c>
      <c r="AP69">
        <v>4.3883985599999997</v>
      </c>
      <c r="AQ69">
        <v>43.145960000000002</v>
      </c>
      <c r="AR69">
        <v>23.274086400000002</v>
      </c>
      <c r="AS69">
        <v>14.120402976000001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25.985488683678916</v>
      </c>
      <c r="BB69">
        <f t="shared" si="1"/>
        <v>759.07457817640898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85.661838915601479</v>
      </c>
      <c r="L70">
        <v>65.001252016167285</v>
      </c>
      <c r="M70">
        <v>31.893884892086334</v>
      </c>
      <c r="N70">
        <v>51.87943262411347</v>
      </c>
      <c r="O70">
        <v>73.287163899807652</v>
      </c>
      <c r="P70">
        <v>24.450062682824907</v>
      </c>
      <c r="Q70">
        <v>4.0733638875432518</v>
      </c>
      <c r="R70">
        <v>7.0625998486462489</v>
      </c>
      <c r="S70">
        <v>4.9974466119096501</v>
      </c>
      <c r="T70">
        <v>0</v>
      </c>
      <c r="U70">
        <v>51.762435912633741</v>
      </c>
      <c r="V70">
        <v>0</v>
      </c>
      <c r="W70">
        <v>4.974855139240506</v>
      </c>
      <c r="X70">
        <v>64.792270876352532</v>
      </c>
      <c r="Y70">
        <v>0</v>
      </c>
      <c r="Z70">
        <v>0</v>
      </c>
      <c r="AA70">
        <v>6.1704789120000001</v>
      </c>
      <c r="AB70">
        <v>5.7842815680000008</v>
      </c>
      <c r="AC70">
        <v>4.2505073280000012</v>
      </c>
      <c r="AD70">
        <v>12.009792240000003</v>
      </c>
      <c r="AE70">
        <v>21.712535395200003</v>
      </c>
      <c r="AF70">
        <v>19.8215</v>
      </c>
      <c r="AG70">
        <v>27.31845744</v>
      </c>
      <c r="AH70">
        <v>62.388360000000006</v>
      </c>
      <c r="AI70">
        <v>1.3977540000000004</v>
      </c>
      <c r="AJ70">
        <v>0</v>
      </c>
      <c r="AK70">
        <v>22.296000000000003</v>
      </c>
      <c r="AL70">
        <v>35.542899999999996</v>
      </c>
      <c r="AM70">
        <v>0</v>
      </c>
      <c r="AN70">
        <v>0</v>
      </c>
      <c r="AO70">
        <v>11.621232000000001</v>
      </c>
      <c r="AP70">
        <v>4.3883985599999997</v>
      </c>
      <c r="AQ70">
        <v>43.145960000000002</v>
      </c>
      <c r="AR70">
        <v>23.274086400000002</v>
      </c>
      <c r="AS70">
        <v>14.120402976000001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25.986123548687921</v>
      </c>
      <c r="BB70">
        <f t="shared" si="1"/>
        <v>759.0931305774393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86.707067239530403</v>
      </c>
      <c r="L71">
        <v>65.001252016167285</v>
      </c>
      <c r="M71">
        <v>31.893884892086334</v>
      </c>
      <c r="N71">
        <v>51.87943262411347</v>
      </c>
      <c r="O71">
        <v>73.287163899807652</v>
      </c>
      <c r="P71">
        <v>24.450062682824907</v>
      </c>
      <c r="Q71">
        <v>4.0816566435986159</v>
      </c>
      <c r="R71">
        <v>7.094125829484903</v>
      </c>
      <c r="S71">
        <v>4.9949308803301244</v>
      </c>
      <c r="T71">
        <v>0</v>
      </c>
      <c r="U71">
        <v>51.762435912633741</v>
      </c>
      <c r="V71">
        <v>0</v>
      </c>
      <c r="W71">
        <v>4.888224778761062</v>
      </c>
      <c r="X71">
        <v>64.784362561942629</v>
      </c>
      <c r="Y71">
        <v>0</v>
      </c>
      <c r="Z71">
        <v>0</v>
      </c>
      <c r="AA71">
        <v>6.1704789120000001</v>
      </c>
      <c r="AB71">
        <v>5.7842815680000008</v>
      </c>
      <c r="AC71">
        <v>4.2505073280000012</v>
      </c>
      <c r="AD71">
        <v>12.009792240000003</v>
      </c>
      <c r="AE71">
        <v>21.712535395200003</v>
      </c>
      <c r="AF71">
        <v>19.8215</v>
      </c>
      <c r="AG71">
        <v>27.31845744</v>
      </c>
      <c r="AH71">
        <v>62.388360000000006</v>
      </c>
      <c r="AI71">
        <v>1.3977540000000004</v>
      </c>
      <c r="AJ71">
        <v>0</v>
      </c>
      <c r="AK71">
        <v>22.296000000000003</v>
      </c>
      <c r="AL71">
        <v>35.542899999999996</v>
      </c>
      <c r="AM71">
        <v>0</v>
      </c>
      <c r="AN71">
        <v>0</v>
      </c>
      <c r="AO71">
        <v>11.621232000000001</v>
      </c>
      <c r="AP71">
        <v>4.3883985599999997</v>
      </c>
      <c r="AQ71">
        <v>43.145960000000002</v>
      </c>
      <c r="AR71">
        <v>6.7882752000000011</v>
      </c>
      <c r="AS71">
        <v>14.120402976000001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25.473146057704081</v>
      </c>
      <c r="BB71">
        <f t="shared" si="1"/>
        <v>744.10828952277723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86.728208868255081</v>
      </c>
      <c r="L72">
        <v>65.001252016167285</v>
      </c>
      <c r="M72">
        <v>31.893884892086334</v>
      </c>
      <c r="N72">
        <v>51.87943262411347</v>
      </c>
      <c r="O72">
        <v>73.287163899807652</v>
      </c>
      <c r="P72">
        <v>24.450062682824907</v>
      </c>
      <c r="Q72">
        <v>4.0816566435986159</v>
      </c>
      <c r="R72">
        <v>7.094125829484903</v>
      </c>
      <c r="S72">
        <v>4.9949308803301244</v>
      </c>
      <c r="T72">
        <v>0</v>
      </c>
      <c r="U72">
        <v>51.762435912633741</v>
      </c>
      <c r="V72">
        <v>9.1029083612040136</v>
      </c>
      <c r="W72">
        <v>4.888224778761062</v>
      </c>
      <c r="X72">
        <v>64.784362561942629</v>
      </c>
      <c r="Y72">
        <v>0</v>
      </c>
      <c r="Z72">
        <v>0</v>
      </c>
      <c r="AA72">
        <v>6.1704789120000001</v>
      </c>
      <c r="AB72">
        <v>5.7842815680000008</v>
      </c>
      <c r="AC72">
        <v>4.2505073280000012</v>
      </c>
      <c r="AD72">
        <v>12.009792240000003</v>
      </c>
      <c r="AE72">
        <v>21.712535395200003</v>
      </c>
      <c r="AF72">
        <v>19.8215</v>
      </c>
      <c r="AG72">
        <v>27.31845744</v>
      </c>
      <c r="AH72">
        <v>62.388360000000006</v>
      </c>
      <c r="AI72">
        <v>1.3977540000000004</v>
      </c>
      <c r="AJ72">
        <v>0</v>
      </c>
      <c r="AK72">
        <v>22.296000000000003</v>
      </c>
      <c r="AL72">
        <v>35.542899999999996</v>
      </c>
      <c r="AM72">
        <v>0</v>
      </c>
      <c r="AN72">
        <v>0</v>
      </c>
      <c r="AO72">
        <v>11.621232000000001</v>
      </c>
      <c r="AP72">
        <v>4.3883985599999997</v>
      </c>
      <c r="AQ72">
        <v>43.145960000000002</v>
      </c>
      <c r="AR72">
        <v>6.7882752000000011</v>
      </c>
      <c r="AS72">
        <v>5.3173065600000005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25.483769358286313</v>
      </c>
      <c r="BB72">
        <f t="shared" si="1"/>
        <v>744.41861979612361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86.69171037496713</v>
      </c>
      <c r="L73">
        <v>65.001252016167285</v>
      </c>
      <c r="M73">
        <v>31.893884892086334</v>
      </c>
      <c r="N73">
        <v>51.87943262411347</v>
      </c>
      <c r="O73">
        <v>73.287163899807652</v>
      </c>
      <c r="P73">
        <v>24.450062682824907</v>
      </c>
      <c r="Q73">
        <v>4.0657591355343179</v>
      </c>
      <c r="R73">
        <v>7.0855273555555556</v>
      </c>
      <c r="S73">
        <v>11.584045911047344</v>
      </c>
      <c r="T73">
        <v>0</v>
      </c>
      <c r="U73">
        <v>51.762435912633741</v>
      </c>
      <c r="V73">
        <v>9.1029083612040136</v>
      </c>
      <c r="W73">
        <v>13.860076313894888</v>
      </c>
      <c r="X73">
        <v>64.784362561942629</v>
      </c>
      <c r="Y73">
        <v>0</v>
      </c>
      <c r="Z73">
        <v>0</v>
      </c>
      <c r="AA73">
        <v>6.1704789120000001</v>
      </c>
      <c r="AB73">
        <v>5.7842815680000008</v>
      </c>
      <c r="AC73">
        <v>4.2505073280000012</v>
      </c>
      <c r="AD73">
        <v>12.009792240000003</v>
      </c>
      <c r="AE73">
        <v>21.712535395200003</v>
      </c>
      <c r="AF73">
        <v>19.8215</v>
      </c>
      <c r="AG73">
        <v>27.31845744</v>
      </c>
      <c r="AH73">
        <v>62.388360000000006</v>
      </c>
      <c r="AI73">
        <v>1.3977540000000004</v>
      </c>
      <c r="AJ73">
        <v>0</v>
      </c>
      <c r="AK73">
        <v>22.296000000000003</v>
      </c>
      <c r="AL73">
        <v>35.542899999999996</v>
      </c>
      <c r="AM73">
        <v>0</v>
      </c>
      <c r="AN73">
        <v>0</v>
      </c>
      <c r="AO73">
        <v>11.621232000000001</v>
      </c>
      <c r="AP73">
        <v>4.1633524800000004</v>
      </c>
      <c r="AQ73">
        <v>43.145960000000002</v>
      </c>
      <c r="AR73">
        <v>6.7882752000000011</v>
      </c>
      <c r="AS73">
        <v>5.3173065600000005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25.98936936551716</v>
      </c>
      <c r="BB73">
        <f t="shared" si="1"/>
        <v>759.18794579946223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86.947920196319018</v>
      </c>
      <c r="L74">
        <v>65.001570012532753</v>
      </c>
      <c r="M74">
        <v>31.893884892086334</v>
      </c>
      <c r="N74">
        <v>51.87943262411347</v>
      </c>
      <c r="O74">
        <v>73.287163899807652</v>
      </c>
      <c r="P74">
        <v>24.450062682824907</v>
      </c>
      <c r="Q74">
        <v>9.5799462918660279</v>
      </c>
      <c r="R74">
        <v>18.619842498505683</v>
      </c>
      <c r="S74">
        <v>11.584045911047344</v>
      </c>
      <c r="T74">
        <v>0</v>
      </c>
      <c r="U74">
        <v>51.762435912633741</v>
      </c>
      <c r="V74">
        <v>8.8103485741029637</v>
      </c>
      <c r="W74">
        <v>13.859189757058436</v>
      </c>
      <c r="X74">
        <v>64.7938046875</v>
      </c>
      <c r="Y74">
        <v>0</v>
      </c>
      <c r="Z74">
        <v>0</v>
      </c>
      <c r="AA74">
        <v>6.1704789120000001</v>
      </c>
      <c r="AB74">
        <v>5.7842815680000008</v>
      </c>
      <c r="AC74">
        <v>4.2505073280000012</v>
      </c>
      <c r="AD74">
        <v>12.009792240000003</v>
      </c>
      <c r="AE74">
        <v>21.712535395200003</v>
      </c>
      <c r="AF74">
        <v>19.8215</v>
      </c>
      <c r="AG74">
        <v>27.31845744</v>
      </c>
      <c r="AH74">
        <v>62.388360000000006</v>
      </c>
      <c r="AI74">
        <v>1.3977540000000004</v>
      </c>
      <c r="AJ74">
        <v>0</v>
      </c>
      <c r="AK74">
        <v>22.296000000000003</v>
      </c>
      <c r="AL74">
        <v>35.542899999999996</v>
      </c>
      <c r="AM74">
        <v>2.2833020476190478</v>
      </c>
      <c r="AN74">
        <v>0</v>
      </c>
      <c r="AO74">
        <v>11.621232000000001</v>
      </c>
      <c r="AP74">
        <v>4.1633524800000004</v>
      </c>
      <c r="AQ74">
        <v>43.145960000000002</v>
      </c>
      <c r="AR74">
        <v>6.7882752000000011</v>
      </c>
      <c r="AS74">
        <v>5.3173065600000005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26.62834278772765</v>
      </c>
      <c r="BB74">
        <f t="shared" si="1"/>
        <v>777.85330032348986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86.895471620592872</v>
      </c>
      <c r="L75">
        <v>65.001570012532753</v>
      </c>
      <c r="M75">
        <v>31.893884892086334</v>
      </c>
      <c r="N75">
        <v>51.87943262411347</v>
      </c>
      <c r="O75">
        <v>73.287163899807652</v>
      </c>
      <c r="P75">
        <v>24.450062682824907</v>
      </c>
      <c r="Q75">
        <v>9.5799462918660279</v>
      </c>
      <c r="R75">
        <v>18.619842498505683</v>
      </c>
      <c r="S75">
        <v>11.584045911047344</v>
      </c>
      <c r="T75">
        <v>0</v>
      </c>
      <c r="U75">
        <v>51.762435912633741</v>
      </c>
      <c r="V75">
        <v>9.1031947659788628</v>
      </c>
      <c r="W75">
        <v>13.859189757058436</v>
      </c>
      <c r="X75">
        <v>64.7938046875</v>
      </c>
      <c r="Y75">
        <v>0</v>
      </c>
      <c r="Z75">
        <v>0</v>
      </c>
      <c r="AA75">
        <v>6.1704789120000001</v>
      </c>
      <c r="AB75">
        <v>5.7842815680000008</v>
      </c>
      <c r="AC75">
        <v>8.5010146560000006</v>
      </c>
      <c r="AD75">
        <v>12.009792240000003</v>
      </c>
      <c r="AE75">
        <v>21.712535395200003</v>
      </c>
      <c r="AF75">
        <v>19.8215</v>
      </c>
      <c r="AG75">
        <v>27.31845744</v>
      </c>
      <c r="AH75">
        <v>62.388360000000006</v>
      </c>
      <c r="AI75">
        <v>1.3977540000000004</v>
      </c>
      <c r="AJ75">
        <v>0</v>
      </c>
      <c r="AK75">
        <v>22.296000000000003</v>
      </c>
      <c r="AL75">
        <v>35.542899999999996</v>
      </c>
      <c r="AM75">
        <v>3.8055034126984131</v>
      </c>
      <c r="AN75">
        <v>0</v>
      </c>
      <c r="AO75">
        <v>11.621232000000001</v>
      </c>
      <c r="AP75">
        <v>4.1633524800000004</v>
      </c>
      <c r="AQ75">
        <v>43.145960000000002</v>
      </c>
      <c r="AR75">
        <v>6.7882752000000011</v>
      </c>
      <c r="AS75">
        <v>5.3173065600000005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26.827376551941978</v>
      </c>
      <c r="BB75">
        <f t="shared" si="1"/>
        <v>783.6673728685048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80.003786969367127</v>
      </c>
      <c r="L76">
        <v>65.001519296373402</v>
      </c>
      <c r="M76">
        <v>31.893884892086334</v>
      </c>
      <c r="N76">
        <v>51.87943262411347</v>
      </c>
      <c r="O76">
        <v>73.287163899807652</v>
      </c>
      <c r="P76">
        <v>24.450062682824907</v>
      </c>
      <c r="Q76">
        <v>9.2563667812963875</v>
      </c>
      <c r="R76">
        <v>18.612398523985242</v>
      </c>
      <c r="S76">
        <v>11.588390668248319</v>
      </c>
      <c r="T76">
        <v>0</v>
      </c>
      <c r="U76">
        <v>51.762435912633741</v>
      </c>
      <c r="V76">
        <v>9.1031947659788628</v>
      </c>
      <c r="W76">
        <v>13.859189757058436</v>
      </c>
      <c r="X76">
        <v>64.7938046875</v>
      </c>
      <c r="Y76">
        <v>0</v>
      </c>
      <c r="Z76">
        <v>0</v>
      </c>
      <c r="AA76">
        <v>6.1704789120000001</v>
      </c>
      <c r="AB76">
        <v>11.568563136</v>
      </c>
      <c r="AC76">
        <v>8.5010146560000006</v>
      </c>
      <c r="AD76">
        <v>12.009792240000003</v>
      </c>
      <c r="AE76">
        <v>21.712535395200003</v>
      </c>
      <c r="AF76">
        <v>19.8215</v>
      </c>
      <c r="AG76">
        <v>27.31845744</v>
      </c>
      <c r="AH76">
        <v>62.388360000000006</v>
      </c>
      <c r="AI76">
        <v>1.3977540000000004</v>
      </c>
      <c r="AJ76">
        <v>0</v>
      </c>
      <c r="AK76">
        <v>22.296000000000003</v>
      </c>
      <c r="AL76">
        <v>35.542899999999996</v>
      </c>
      <c r="AM76">
        <v>4.6251503015873023</v>
      </c>
      <c r="AN76">
        <v>0</v>
      </c>
      <c r="AO76">
        <v>11.621232000000001</v>
      </c>
      <c r="AP76">
        <v>4.1633524800000004</v>
      </c>
      <c r="AQ76">
        <v>43.145960000000002</v>
      </c>
      <c r="AR76">
        <v>6.7882752000000011</v>
      </c>
      <c r="AS76">
        <v>5.3173065600000005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26.807037336930374</v>
      </c>
      <c r="BB76">
        <f t="shared" si="1"/>
        <v>783.07322644513079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100.0409138148177</v>
      </c>
      <c r="L77">
        <v>65.001519296373402</v>
      </c>
      <c r="M77">
        <v>31.893884892086334</v>
      </c>
      <c r="N77">
        <v>51.87943262411347</v>
      </c>
      <c r="O77">
        <v>73.287163899807652</v>
      </c>
      <c r="P77">
        <v>24.450062682824907</v>
      </c>
      <c r="Q77">
        <v>9.5822621712099476</v>
      </c>
      <c r="R77">
        <v>18.612398523985242</v>
      </c>
      <c r="S77">
        <v>11.588390668248319</v>
      </c>
      <c r="T77">
        <v>0</v>
      </c>
      <c r="U77">
        <v>51.762435912633741</v>
      </c>
      <c r="V77">
        <v>9.1031947659788628</v>
      </c>
      <c r="W77">
        <v>13.859189757058436</v>
      </c>
      <c r="X77">
        <v>64.7938046875</v>
      </c>
      <c r="Y77">
        <v>0</v>
      </c>
      <c r="Z77">
        <v>0</v>
      </c>
      <c r="AA77">
        <v>6.1704789120000001</v>
      </c>
      <c r="AB77">
        <v>11.568563136</v>
      </c>
      <c r="AC77">
        <v>8.5010146560000006</v>
      </c>
      <c r="AD77">
        <v>16.050188044800002</v>
      </c>
      <c r="AE77">
        <v>21.712535395200003</v>
      </c>
      <c r="AF77">
        <v>19.8215</v>
      </c>
      <c r="AG77">
        <v>27.31845744</v>
      </c>
      <c r="AH77">
        <v>62.388360000000006</v>
      </c>
      <c r="AI77">
        <v>1.3977540000000004</v>
      </c>
      <c r="AJ77">
        <v>0</v>
      </c>
      <c r="AK77">
        <v>22.296000000000003</v>
      </c>
      <c r="AL77">
        <v>35.542899999999996</v>
      </c>
      <c r="AM77">
        <v>4.6251503015873023</v>
      </c>
      <c r="AN77">
        <v>0</v>
      </c>
      <c r="AO77">
        <v>11.621232000000001</v>
      </c>
      <c r="AP77">
        <v>4.1633524800000004</v>
      </c>
      <c r="AQ77">
        <v>43.145960000000002</v>
      </c>
      <c r="AR77">
        <v>6.7882752000000011</v>
      </c>
      <c r="AS77">
        <v>6.9715797119999996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27.669546616100522</v>
      </c>
      <c r="BB77">
        <f t="shared" si="1"/>
        <v>808.26840835812493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100.0409138148177</v>
      </c>
      <c r="L78">
        <v>65.001519296373402</v>
      </c>
      <c r="M78">
        <v>31.893884892086334</v>
      </c>
      <c r="N78">
        <v>51.87943262411347</v>
      </c>
      <c r="O78">
        <v>73.287163899807652</v>
      </c>
      <c r="P78">
        <v>24.450062682824907</v>
      </c>
      <c r="Q78">
        <v>9.5822621712099476</v>
      </c>
      <c r="R78">
        <v>18.612398523985242</v>
      </c>
      <c r="S78">
        <v>11.588390668248319</v>
      </c>
      <c r="T78">
        <v>0</v>
      </c>
      <c r="U78">
        <v>51.762435912633741</v>
      </c>
      <c r="V78">
        <v>9.1031947659788628</v>
      </c>
      <c r="W78">
        <v>13.859189757058436</v>
      </c>
      <c r="X78">
        <v>64.7938046875</v>
      </c>
      <c r="Y78">
        <v>0</v>
      </c>
      <c r="Z78">
        <v>2.8784289599999999</v>
      </c>
      <c r="AA78">
        <v>12.340957824</v>
      </c>
      <c r="AB78">
        <v>11.568563136</v>
      </c>
      <c r="AC78">
        <v>8.5010146560000006</v>
      </c>
      <c r="AD78">
        <v>16.050188044800002</v>
      </c>
      <c r="AE78">
        <v>21.712535395200003</v>
      </c>
      <c r="AF78">
        <v>19.8215</v>
      </c>
      <c r="AG78">
        <v>27.31845744</v>
      </c>
      <c r="AH78">
        <v>62.388360000000006</v>
      </c>
      <c r="AI78">
        <v>2.2364063999999999</v>
      </c>
      <c r="AJ78">
        <v>0</v>
      </c>
      <c r="AK78">
        <v>22.296000000000003</v>
      </c>
      <c r="AL78">
        <v>43.344999999999999</v>
      </c>
      <c r="AM78">
        <v>4.6251503015873023</v>
      </c>
      <c r="AN78">
        <v>0</v>
      </c>
      <c r="AO78">
        <v>11.621232000000001</v>
      </c>
      <c r="AP78">
        <v>4.1633524800000004</v>
      </c>
      <c r="AQ78">
        <v>43.145960000000002</v>
      </c>
      <c r="AR78">
        <v>6.7882752000000011</v>
      </c>
      <c r="AS78">
        <v>6.9715797119999996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28.255074500108787</v>
      </c>
      <c r="BB78">
        <f t="shared" si="1"/>
        <v>825.37254074611656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160.79285844055332</v>
      </c>
      <c r="L79">
        <v>65.001519296373402</v>
      </c>
      <c r="M79">
        <v>31.893884892086334</v>
      </c>
      <c r="N79">
        <v>51.87943262411347</v>
      </c>
      <c r="O79">
        <v>73.287163899807652</v>
      </c>
      <c r="P79">
        <v>24.75006193228737</v>
      </c>
      <c r="Q79">
        <v>9.5822621712099476</v>
      </c>
      <c r="R79">
        <v>18.612398523985242</v>
      </c>
      <c r="S79">
        <v>11.588390668248319</v>
      </c>
      <c r="T79">
        <v>0</v>
      </c>
      <c r="U79">
        <v>51.762435912633741</v>
      </c>
      <c r="V79">
        <v>9.1031947659788628</v>
      </c>
      <c r="W79">
        <v>12.798732954545454</v>
      </c>
      <c r="X79">
        <v>64.7938046875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16.050188044800002</v>
      </c>
      <c r="AE79">
        <v>22.877840159999998</v>
      </c>
      <c r="AF79">
        <v>20.915100000000002</v>
      </c>
      <c r="AG79">
        <v>27.31845744</v>
      </c>
      <c r="AH79">
        <v>61.639699680000007</v>
      </c>
      <c r="AI79">
        <v>5.0319144000000007</v>
      </c>
      <c r="AJ79">
        <v>0</v>
      </c>
      <c r="AK79">
        <v>22.296000000000003</v>
      </c>
      <c r="AL79">
        <v>62.416799999999988</v>
      </c>
      <c r="AM79">
        <v>6.9552893142857144</v>
      </c>
      <c r="AN79">
        <v>0</v>
      </c>
      <c r="AO79">
        <v>11.621232000000001</v>
      </c>
      <c r="AP79">
        <v>4.1633524800000004</v>
      </c>
      <c r="AQ79">
        <v>43.145960000000002</v>
      </c>
      <c r="AR79">
        <v>6.7882752000000011</v>
      </c>
      <c r="AS79">
        <v>6.9715797119999996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31.819088532617176</v>
      </c>
      <c r="BB79">
        <f t="shared" si="1"/>
        <v>929.48269426139166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160.79285844055332</v>
      </c>
      <c r="L80">
        <v>65.001519296373402</v>
      </c>
      <c r="M80">
        <v>31.893884892086334</v>
      </c>
      <c r="N80">
        <v>51.87943262411347</v>
      </c>
      <c r="O80">
        <v>73.287163899807652</v>
      </c>
      <c r="P80">
        <v>24.75006193228737</v>
      </c>
      <c r="Q80">
        <v>9.5822621712099476</v>
      </c>
      <c r="R80">
        <v>18.612398523985242</v>
      </c>
      <c r="S80">
        <v>11.588390668248319</v>
      </c>
      <c r="T80">
        <v>0</v>
      </c>
      <c r="U80">
        <v>51.762435912633741</v>
      </c>
      <c r="V80">
        <v>9.1031947659788628</v>
      </c>
      <c r="W80">
        <v>12.798732954545454</v>
      </c>
      <c r="X80">
        <v>64.7938046875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16.050188044800002</v>
      </c>
      <c r="AE80">
        <v>22.877840159999998</v>
      </c>
      <c r="AF80">
        <v>20.915100000000002</v>
      </c>
      <c r="AG80">
        <v>27.31845744</v>
      </c>
      <c r="AH80">
        <v>61.639699680000007</v>
      </c>
      <c r="AI80">
        <v>21.469501439999998</v>
      </c>
      <c r="AJ80">
        <v>0</v>
      </c>
      <c r="AK80">
        <v>22.296000000000003</v>
      </c>
      <c r="AL80">
        <v>62.416799999999988</v>
      </c>
      <c r="AM80">
        <v>6.9552893142857144</v>
      </c>
      <c r="AN80">
        <v>0</v>
      </c>
      <c r="AO80">
        <v>11.621232000000001</v>
      </c>
      <c r="AP80">
        <v>4.1633524800000004</v>
      </c>
      <c r="AQ80">
        <v>43.145960000000002</v>
      </c>
      <c r="AR80">
        <v>6.7882752000000011</v>
      </c>
      <c r="AS80">
        <v>6.9715797119999996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32.36317256701718</v>
      </c>
      <c r="BB80">
        <f t="shared" si="1"/>
        <v>945.37619726699165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160.79285844055332</v>
      </c>
      <c r="L81">
        <v>65.001519296373402</v>
      </c>
      <c r="M81">
        <v>31.893884892086334</v>
      </c>
      <c r="N81">
        <v>51.87943262411347</v>
      </c>
      <c r="O81">
        <v>73.287163899807652</v>
      </c>
      <c r="P81">
        <v>25.191824154432638</v>
      </c>
      <c r="Q81">
        <v>9.4018495697896736</v>
      </c>
      <c r="R81">
        <v>18.265324311023623</v>
      </c>
      <c r="S81">
        <v>11.366613833992096</v>
      </c>
      <c r="T81">
        <v>0</v>
      </c>
      <c r="U81">
        <v>51.762435912633741</v>
      </c>
      <c r="V81">
        <v>8.8012002042900921</v>
      </c>
      <c r="W81">
        <v>12.370069452449568</v>
      </c>
      <c r="X81">
        <v>62.652986137619287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16.050188044800002</v>
      </c>
      <c r="AE81">
        <v>22.877840159999998</v>
      </c>
      <c r="AF81">
        <v>20.915100000000002</v>
      </c>
      <c r="AG81">
        <v>27.31845744</v>
      </c>
      <c r="AH81">
        <v>61.639699680000007</v>
      </c>
      <c r="AI81">
        <v>21.469501439999998</v>
      </c>
      <c r="AJ81">
        <v>0</v>
      </c>
      <c r="AK81">
        <v>22.296000000000003</v>
      </c>
      <c r="AL81">
        <v>62.416799999999988</v>
      </c>
      <c r="AM81">
        <v>6.9552893142857144</v>
      </c>
      <c r="AN81">
        <v>0</v>
      </c>
      <c r="AO81">
        <v>11.621232000000001</v>
      </c>
      <c r="AP81">
        <v>4.1633524800000004</v>
      </c>
      <c r="AQ81">
        <v>43.145960000000002</v>
      </c>
      <c r="AR81">
        <v>23.274086400000002</v>
      </c>
      <c r="AS81">
        <v>14.120402976000001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33.04025439893438</v>
      </c>
      <c r="BB81">
        <f t="shared" si="1"/>
        <v>965.15477185891621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100.00501103000811</v>
      </c>
      <c r="L82">
        <v>65.001519296373402</v>
      </c>
      <c r="M82">
        <v>31.893884892086334</v>
      </c>
      <c r="N82">
        <v>51.87943262411347</v>
      </c>
      <c r="O82">
        <v>73.287163899807652</v>
      </c>
      <c r="P82">
        <v>25.191824154432638</v>
      </c>
      <c r="Q82">
        <v>9.4018495697896736</v>
      </c>
      <c r="R82">
        <v>18.265324311023623</v>
      </c>
      <c r="S82">
        <v>11.366613833992096</v>
      </c>
      <c r="T82">
        <v>0</v>
      </c>
      <c r="U82">
        <v>51.762435912633741</v>
      </c>
      <c r="V82">
        <v>8.8012002042900921</v>
      </c>
      <c r="W82">
        <v>12.370069452449568</v>
      </c>
      <c r="X82">
        <v>62.652986137619287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16.050188044800002</v>
      </c>
      <c r="AE82">
        <v>22.877840159999998</v>
      </c>
      <c r="AF82">
        <v>20.915100000000002</v>
      </c>
      <c r="AG82">
        <v>27.31845744</v>
      </c>
      <c r="AH82">
        <v>61.639699680000007</v>
      </c>
      <c r="AI82">
        <v>21.469501439999998</v>
      </c>
      <c r="AJ82">
        <v>0</v>
      </c>
      <c r="AK82">
        <v>22.296000000000003</v>
      </c>
      <c r="AL82">
        <v>62.416799999999988</v>
      </c>
      <c r="AM82">
        <v>6.9552893142857144</v>
      </c>
      <c r="AN82">
        <v>0</v>
      </c>
      <c r="AO82">
        <v>11.621232000000001</v>
      </c>
      <c r="AP82">
        <v>4.1633524800000004</v>
      </c>
      <c r="AQ82">
        <v>43.145960000000002</v>
      </c>
      <c r="AR82">
        <v>23.274086400000002</v>
      </c>
      <c r="AS82">
        <v>14.120402976000001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31.028177174604451</v>
      </c>
      <c r="BB82">
        <f t="shared" si="1"/>
        <v>906.37900167270084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85.000973396888213</v>
      </c>
      <c r="L83">
        <v>65.001570012532753</v>
      </c>
      <c r="M83">
        <v>31.893884892086334</v>
      </c>
      <c r="N83">
        <v>51.87943262411347</v>
      </c>
      <c r="O83">
        <v>73.287163899807652</v>
      </c>
      <c r="P83">
        <v>24.748018330443397</v>
      </c>
      <c r="Q83">
        <v>0</v>
      </c>
      <c r="R83">
        <v>0</v>
      </c>
      <c r="S83">
        <v>0</v>
      </c>
      <c r="T83">
        <v>0</v>
      </c>
      <c r="U83">
        <v>51.762435912633741</v>
      </c>
      <c r="V83">
        <v>0</v>
      </c>
      <c r="W83">
        <v>5.0021458595641635</v>
      </c>
      <c r="X83">
        <v>64.7938046875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16.050188044800002</v>
      </c>
      <c r="AE83">
        <v>22.877840159999998</v>
      </c>
      <c r="AF83">
        <v>20.915100000000002</v>
      </c>
      <c r="AG83">
        <v>27.31845744</v>
      </c>
      <c r="AH83">
        <v>61.639699680000007</v>
      </c>
      <c r="AI83">
        <v>21.469501439999998</v>
      </c>
      <c r="AJ83">
        <v>0</v>
      </c>
      <c r="AK83">
        <v>22.296000000000003</v>
      </c>
      <c r="AL83">
        <v>62.416799999999988</v>
      </c>
      <c r="AM83">
        <v>6.9552893142857144</v>
      </c>
      <c r="AN83">
        <v>0</v>
      </c>
      <c r="AO83">
        <v>11.621232000000001</v>
      </c>
      <c r="AP83">
        <v>4.1633524800000004</v>
      </c>
      <c r="AQ83">
        <v>43.145960000000002</v>
      </c>
      <c r="AR83">
        <v>6.7882752000000011</v>
      </c>
      <c r="AS83">
        <v>6.9715797119999996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27.978193970076564</v>
      </c>
      <c r="BB83">
        <f t="shared" si="1"/>
        <v>817.28446471017901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85.000973396888213</v>
      </c>
      <c r="L84">
        <v>65.001570012532753</v>
      </c>
      <c r="M84">
        <v>31.893884892086334</v>
      </c>
      <c r="N84">
        <v>51.87943262411347</v>
      </c>
      <c r="O84">
        <v>73.287163899807652</v>
      </c>
      <c r="P84">
        <v>24.748018330443397</v>
      </c>
      <c r="Q84">
        <v>0</v>
      </c>
      <c r="R84">
        <v>0</v>
      </c>
      <c r="S84">
        <v>0</v>
      </c>
      <c r="T84">
        <v>0</v>
      </c>
      <c r="U84">
        <v>51.762435912633741</v>
      </c>
      <c r="V84">
        <v>0</v>
      </c>
      <c r="W84">
        <v>5.0021458595641635</v>
      </c>
      <c r="X84">
        <v>64.7938046875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16.050188044800002</v>
      </c>
      <c r="AE84">
        <v>22.877840159999998</v>
      </c>
      <c r="AF84">
        <v>20.915100000000002</v>
      </c>
      <c r="AG84">
        <v>27.31845744</v>
      </c>
      <c r="AH84">
        <v>61.639699680000007</v>
      </c>
      <c r="AI84">
        <v>21.469501439999998</v>
      </c>
      <c r="AJ84">
        <v>0</v>
      </c>
      <c r="AK84">
        <v>22.296000000000003</v>
      </c>
      <c r="AL84">
        <v>62.416799999999988</v>
      </c>
      <c r="AM84">
        <v>6.9552893142857144</v>
      </c>
      <c r="AN84">
        <v>0</v>
      </c>
      <c r="AO84">
        <v>11.621232000000001</v>
      </c>
      <c r="AP84">
        <v>4.1633524800000004</v>
      </c>
      <c r="AQ84">
        <v>43.145960000000002</v>
      </c>
      <c r="AR84">
        <v>6.7882752000000011</v>
      </c>
      <c r="AS84">
        <v>6.9715797119999996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27.978193970076564</v>
      </c>
      <c r="BB84">
        <f t="shared" si="1"/>
        <v>817.28446471017901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85.000973396888213</v>
      </c>
      <c r="L85">
        <v>65.001570012532753</v>
      </c>
      <c r="M85">
        <v>31.893884892086334</v>
      </c>
      <c r="N85">
        <v>51.87943262411347</v>
      </c>
      <c r="O85">
        <v>73.287163899807652</v>
      </c>
      <c r="P85">
        <v>24.748018330443397</v>
      </c>
      <c r="Q85">
        <v>0</v>
      </c>
      <c r="R85">
        <v>0</v>
      </c>
      <c r="S85">
        <v>0</v>
      </c>
      <c r="T85">
        <v>0</v>
      </c>
      <c r="U85">
        <v>51.762435912633741</v>
      </c>
      <c r="V85">
        <v>0</v>
      </c>
      <c r="W85">
        <v>4.9242349975763453</v>
      </c>
      <c r="X85">
        <v>64.7938046875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16.050188044800002</v>
      </c>
      <c r="AE85">
        <v>22.877840159999998</v>
      </c>
      <c r="AF85">
        <v>20.915100000000002</v>
      </c>
      <c r="AG85">
        <v>27.31845744</v>
      </c>
      <c r="AH85">
        <v>61.639699680000007</v>
      </c>
      <c r="AI85">
        <v>21.469501439999998</v>
      </c>
      <c r="AJ85">
        <v>0</v>
      </c>
      <c r="AK85">
        <v>22.296000000000003</v>
      </c>
      <c r="AL85">
        <v>43.344999999999999</v>
      </c>
      <c r="AM85">
        <v>6.9552893142857144</v>
      </c>
      <c r="AN85">
        <v>0</v>
      </c>
      <c r="AO85">
        <v>11.621232000000001</v>
      </c>
      <c r="AP85">
        <v>4.1633524800000004</v>
      </c>
      <c r="AQ85">
        <v>43.145960000000002</v>
      </c>
      <c r="AR85">
        <v>6.7882752000000011</v>
      </c>
      <c r="AS85">
        <v>6.9715797119999996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27.344338837428037</v>
      </c>
      <c r="BB85">
        <f t="shared" si="1"/>
        <v>798.76860898083987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85.000973396888213</v>
      </c>
      <c r="L86">
        <v>65.001570012532753</v>
      </c>
      <c r="M86">
        <v>31.893884892086334</v>
      </c>
      <c r="N86">
        <v>51.87943262411347</v>
      </c>
      <c r="O86">
        <v>73.287163899807652</v>
      </c>
      <c r="P86">
        <v>24.748018330443397</v>
      </c>
      <c r="Q86">
        <v>0</v>
      </c>
      <c r="R86">
        <v>0</v>
      </c>
      <c r="S86">
        <v>0</v>
      </c>
      <c r="T86">
        <v>0</v>
      </c>
      <c r="U86">
        <v>51.762435912633741</v>
      </c>
      <c r="V86">
        <v>0</v>
      </c>
      <c r="W86">
        <v>4.9242349975763453</v>
      </c>
      <c r="X86">
        <v>64.7938046875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16.050188044800002</v>
      </c>
      <c r="AE86">
        <v>22.877840159999998</v>
      </c>
      <c r="AF86">
        <v>20.915100000000002</v>
      </c>
      <c r="AG86">
        <v>27.31845744</v>
      </c>
      <c r="AH86">
        <v>61.639699680000007</v>
      </c>
      <c r="AI86">
        <v>6.1501176000000006</v>
      </c>
      <c r="AJ86">
        <v>0</v>
      </c>
      <c r="AK86">
        <v>22.296000000000003</v>
      </c>
      <c r="AL86">
        <v>43.344999999999999</v>
      </c>
      <c r="AM86">
        <v>6.9552893142857144</v>
      </c>
      <c r="AN86">
        <v>0</v>
      </c>
      <c r="AO86">
        <v>11.621232000000001</v>
      </c>
      <c r="AP86">
        <v>4.1633524800000004</v>
      </c>
      <c r="AQ86">
        <v>43.145960000000002</v>
      </c>
      <c r="AR86">
        <v>6.7882752000000011</v>
      </c>
      <c r="AS86">
        <v>6.9715797119999996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26.837267065428041</v>
      </c>
      <c r="BB86">
        <f t="shared" si="1"/>
        <v>783.95629691283989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85.000973396888213</v>
      </c>
      <c r="L87">
        <v>65.001252016167285</v>
      </c>
      <c r="M87">
        <v>31.893884892086334</v>
      </c>
      <c r="N87">
        <v>51.87943262411347</v>
      </c>
      <c r="O87">
        <v>73.287163899807652</v>
      </c>
      <c r="P87">
        <v>24.748018330443397</v>
      </c>
      <c r="Q87">
        <v>2.6903171084337347</v>
      </c>
      <c r="R87">
        <v>5.7052394585635344</v>
      </c>
      <c r="S87">
        <v>3.7009373469090909</v>
      </c>
      <c r="T87">
        <v>0</v>
      </c>
      <c r="U87">
        <v>51.762435912633741</v>
      </c>
      <c r="V87">
        <v>0.88113897295119481</v>
      </c>
      <c r="W87">
        <v>4.9978857279236273</v>
      </c>
      <c r="X87">
        <v>15.00187296240537</v>
      </c>
      <c r="Y87">
        <v>0</v>
      </c>
      <c r="Z87">
        <v>1.4493600000000002</v>
      </c>
      <c r="AA87">
        <v>18.511436736000004</v>
      </c>
      <c r="AB87">
        <v>17.352844703999999</v>
      </c>
      <c r="AC87">
        <v>12.7643852736</v>
      </c>
      <c r="AD87">
        <v>16.050188044800002</v>
      </c>
      <c r="AE87">
        <v>21.712535395200003</v>
      </c>
      <c r="AF87">
        <v>19.8215</v>
      </c>
      <c r="AG87">
        <v>27.31845744</v>
      </c>
      <c r="AH87">
        <v>61.639699680000007</v>
      </c>
      <c r="AI87">
        <v>6.1501176000000006</v>
      </c>
      <c r="AJ87">
        <v>0</v>
      </c>
      <c r="AK87">
        <v>22.296000000000003</v>
      </c>
      <c r="AL87">
        <v>35.542899999999996</v>
      </c>
      <c r="AM87">
        <v>4.6251503015873023</v>
      </c>
      <c r="AN87">
        <v>0</v>
      </c>
      <c r="AO87">
        <v>9.9426096000000008</v>
      </c>
      <c r="AP87">
        <v>4.1633524800000004</v>
      </c>
      <c r="AQ87">
        <v>43.145960000000002</v>
      </c>
      <c r="AR87">
        <v>6.7882752000000011</v>
      </c>
      <c r="AS87">
        <v>6.9715797119999996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24.917577133238506</v>
      </c>
      <c r="BB87">
        <f t="shared" si="1"/>
        <v>727.87932768327562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85.377073963911528</v>
      </c>
      <c r="L88">
        <v>65.001252016167285</v>
      </c>
      <c r="M88">
        <v>31.893884892086334</v>
      </c>
      <c r="N88">
        <v>51.87943262411347</v>
      </c>
      <c r="O88">
        <v>73.287163899807652</v>
      </c>
      <c r="P88">
        <v>24.748018330443397</v>
      </c>
      <c r="Q88">
        <v>2.6903171084337347</v>
      </c>
      <c r="R88">
        <v>5.7052394585635344</v>
      </c>
      <c r="S88">
        <v>3.7009373469090909</v>
      </c>
      <c r="T88">
        <v>0</v>
      </c>
      <c r="U88">
        <v>51.762435912633741</v>
      </c>
      <c r="V88">
        <v>0.88113897295119481</v>
      </c>
      <c r="W88">
        <v>4.9978857279236273</v>
      </c>
      <c r="X88">
        <v>15.00187296240537</v>
      </c>
      <c r="Y88">
        <v>0</v>
      </c>
      <c r="Z88">
        <v>1.4493600000000002</v>
      </c>
      <c r="AA88">
        <v>18.511436736000004</v>
      </c>
      <c r="AB88">
        <v>17.352844703999999</v>
      </c>
      <c r="AC88">
        <v>12.7643852736</v>
      </c>
      <c r="AD88">
        <v>16.050188044800002</v>
      </c>
      <c r="AE88">
        <v>21.712535395200003</v>
      </c>
      <c r="AF88">
        <v>19.8215</v>
      </c>
      <c r="AG88">
        <v>27.31845744</v>
      </c>
      <c r="AH88">
        <v>61.639699680000007</v>
      </c>
      <c r="AI88">
        <v>6.1501176000000006</v>
      </c>
      <c r="AJ88">
        <v>0</v>
      </c>
      <c r="AK88">
        <v>22.296000000000003</v>
      </c>
      <c r="AL88">
        <v>35.542899999999996</v>
      </c>
      <c r="AM88">
        <v>4.6251503015873023</v>
      </c>
      <c r="AN88">
        <v>0</v>
      </c>
      <c r="AO88">
        <v>9.9426096000000008</v>
      </c>
      <c r="AP88">
        <v>4.1633524800000004</v>
      </c>
      <c r="AQ88">
        <v>43.145960000000002</v>
      </c>
      <c r="AR88">
        <v>9.6975359999999995</v>
      </c>
      <c r="AS88">
        <v>6.9715797119999996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25.026322413573325</v>
      </c>
      <c r="BB88">
        <f t="shared" si="1"/>
        <v>731.05594376996407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85.367411913487373</v>
      </c>
      <c r="L89">
        <v>65.001751125723686</v>
      </c>
      <c r="M89">
        <v>31.893884892086334</v>
      </c>
      <c r="N89">
        <v>51.87943262411347</v>
      </c>
      <c r="O89">
        <v>73.287163899807652</v>
      </c>
      <c r="P89">
        <v>25.339717741935484</v>
      </c>
      <c r="Q89">
        <v>2.6903171084337347</v>
      </c>
      <c r="R89">
        <v>5.8935801317582932</v>
      </c>
      <c r="S89">
        <v>3.7009373469090909</v>
      </c>
      <c r="T89">
        <v>0</v>
      </c>
      <c r="U89">
        <v>51.762435912633741</v>
      </c>
      <c r="V89">
        <v>0</v>
      </c>
      <c r="W89">
        <v>4.9965688356164373</v>
      </c>
      <c r="X89">
        <v>15.002098767196397</v>
      </c>
      <c r="Y89">
        <v>0</v>
      </c>
      <c r="Z89">
        <v>0</v>
      </c>
      <c r="AA89">
        <v>18.511436736000004</v>
      </c>
      <c r="AB89">
        <v>17.352844703999999</v>
      </c>
      <c r="AC89">
        <v>12.7643852736</v>
      </c>
      <c r="AD89">
        <v>16.050188044800002</v>
      </c>
      <c r="AE89">
        <v>21.712535395200003</v>
      </c>
      <c r="AF89">
        <v>19.8215</v>
      </c>
      <c r="AG89">
        <v>27.31845744</v>
      </c>
      <c r="AH89">
        <v>61.639699680000007</v>
      </c>
      <c r="AI89">
        <v>6.1501176000000006</v>
      </c>
      <c r="AJ89">
        <v>0</v>
      </c>
      <c r="AK89">
        <v>22.296000000000003</v>
      </c>
      <c r="AL89">
        <v>35.542899999999996</v>
      </c>
      <c r="AM89">
        <v>4.6251503015873023</v>
      </c>
      <c r="AN89">
        <v>0</v>
      </c>
      <c r="AO89">
        <v>9.9426096000000008</v>
      </c>
      <c r="AP89">
        <v>4.1633524800000004</v>
      </c>
      <c r="AQ89">
        <v>43.145960000000002</v>
      </c>
      <c r="AR89">
        <v>9.6975359999999995</v>
      </c>
      <c r="AS89">
        <v>6.9715797119999996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24.974662745720714</v>
      </c>
      <c r="BB89">
        <f t="shared" si="1"/>
        <v>729.54689052116839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85.975314656407988</v>
      </c>
      <c r="L90">
        <v>65.00123561994036</v>
      </c>
      <c r="M90">
        <v>31.893884892086334</v>
      </c>
      <c r="N90">
        <v>51.87943262411347</v>
      </c>
      <c r="O90">
        <v>73.287163899807652</v>
      </c>
      <c r="P90">
        <v>25.339717741935484</v>
      </c>
      <c r="Q90">
        <v>2.6903171084337347</v>
      </c>
      <c r="R90">
        <v>5.8935801317582932</v>
      </c>
      <c r="S90">
        <v>3.7009373469090909</v>
      </c>
      <c r="T90">
        <v>0</v>
      </c>
      <c r="U90">
        <v>51.762435912633741</v>
      </c>
      <c r="V90">
        <v>0</v>
      </c>
      <c r="W90">
        <v>4.9965688356164373</v>
      </c>
      <c r="X90">
        <v>15.002098767196397</v>
      </c>
      <c r="Y90">
        <v>0</v>
      </c>
      <c r="Z90">
        <v>0</v>
      </c>
      <c r="AA90">
        <v>18.511436736000004</v>
      </c>
      <c r="AB90">
        <v>17.352844703999999</v>
      </c>
      <c r="AC90">
        <v>12.7643852736</v>
      </c>
      <c r="AD90">
        <v>16.050188044800002</v>
      </c>
      <c r="AE90">
        <v>21.712535395200003</v>
      </c>
      <c r="AF90">
        <v>19.8215</v>
      </c>
      <c r="AG90">
        <v>27.31845744</v>
      </c>
      <c r="AH90">
        <v>61.639699680000007</v>
      </c>
      <c r="AI90">
        <v>6.1501176000000006</v>
      </c>
      <c r="AJ90">
        <v>0</v>
      </c>
      <c r="AK90">
        <v>22.296000000000003</v>
      </c>
      <c r="AL90">
        <v>35.542899999999996</v>
      </c>
      <c r="AM90">
        <v>4.6251503015873023</v>
      </c>
      <c r="AN90">
        <v>0</v>
      </c>
      <c r="AO90">
        <v>9.9426096000000008</v>
      </c>
      <c r="AP90">
        <v>4.1633524800000004</v>
      </c>
      <c r="AQ90">
        <v>43.145960000000002</v>
      </c>
      <c r="AR90">
        <v>9.6975359999999995</v>
      </c>
      <c r="AS90">
        <v>6.9715797119999996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24.99476705294186</v>
      </c>
      <c r="BB90">
        <f t="shared" si="1"/>
        <v>730.13417345108462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86.45372836835142</v>
      </c>
      <c r="L91">
        <v>67.224710605884411</v>
      </c>
      <c r="M91">
        <v>31.893884892086334</v>
      </c>
      <c r="N91">
        <v>51.87943262411347</v>
      </c>
      <c r="O91">
        <v>73.287163899807652</v>
      </c>
      <c r="P91">
        <v>25.337674381098299</v>
      </c>
      <c r="Q91">
        <v>2.6903171084337347</v>
      </c>
      <c r="R91">
        <v>5.8935801317582932</v>
      </c>
      <c r="S91">
        <v>3.7009373469090909</v>
      </c>
      <c r="T91">
        <v>0</v>
      </c>
      <c r="U91">
        <v>51.762435912633741</v>
      </c>
      <c r="V91">
        <v>0</v>
      </c>
      <c r="W91">
        <v>4.9965688356164373</v>
      </c>
      <c r="X91">
        <v>15.002098767196397</v>
      </c>
      <c r="Y91">
        <v>0</v>
      </c>
      <c r="Z91">
        <v>0</v>
      </c>
      <c r="AA91">
        <v>18.511436736000004</v>
      </c>
      <c r="AB91">
        <v>17.352844703999999</v>
      </c>
      <c r="AC91">
        <v>12.7643852736</v>
      </c>
      <c r="AD91">
        <v>16.050188044800002</v>
      </c>
      <c r="AE91">
        <v>22.877840159999998</v>
      </c>
      <c r="AF91">
        <v>20.915100000000002</v>
      </c>
      <c r="AG91">
        <v>27.31845744</v>
      </c>
      <c r="AH91">
        <v>61.639699680000007</v>
      </c>
      <c r="AI91">
        <v>0</v>
      </c>
      <c r="AJ91">
        <v>0</v>
      </c>
      <c r="AK91">
        <v>22.296000000000003</v>
      </c>
      <c r="AL91">
        <v>35.542899999999996</v>
      </c>
      <c r="AM91">
        <v>6.9552893142857144</v>
      </c>
      <c r="AN91">
        <v>0</v>
      </c>
      <c r="AO91">
        <v>9.9426096000000008</v>
      </c>
      <c r="AP91">
        <v>4.1633524800000004</v>
      </c>
      <c r="AQ91">
        <v>43.145960000000002</v>
      </c>
      <c r="AR91">
        <v>6.7882752000000011</v>
      </c>
      <c r="AS91">
        <v>6.9715797119999996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24.936164196301984</v>
      </c>
      <c r="BB91">
        <f t="shared" si="1"/>
        <v>728.42228702227305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86.462736669606628</v>
      </c>
      <c r="L92">
        <v>67.224710605884411</v>
      </c>
      <c r="M92">
        <v>31.893884892086334</v>
      </c>
      <c r="N92">
        <v>51.87943262411347</v>
      </c>
      <c r="O92">
        <v>73.287163899807652</v>
      </c>
      <c r="P92">
        <v>25.337674381098299</v>
      </c>
      <c r="Q92">
        <v>2.6903171084337347</v>
      </c>
      <c r="R92">
        <v>5.8935801317582932</v>
      </c>
      <c r="S92">
        <v>3.7009373469090909</v>
      </c>
      <c r="T92">
        <v>0</v>
      </c>
      <c r="U92">
        <v>51.762435912633741</v>
      </c>
      <c r="V92">
        <v>0</v>
      </c>
      <c r="W92">
        <v>4.9965688356164373</v>
      </c>
      <c r="X92">
        <v>15.002098767196397</v>
      </c>
      <c r="Y92">
        <v>0</v>
      </c>
      <c r="Z92">
        <v>0</v>
      </c>
      <c r="AA92">
        <v>18.511436736000004</v>
      </c>
      <c r="AB92">
        <v>17.352844703999999</v>
      </c>
      <c r="AC92">
        <v>12.7643852736</v>
      </c>
      <c r="AD92">
        <v>16.050188044800002</v>
      </c>
      <c r="AE92">
        <v>22.877840159999998</v>
      </c>
      <c r="AF92">
        <v>20.915100000000002</v>
      </c>
      <c r="AG92">
        <v>27.31845744</v>
      </c>
      <c r="AH92">
        <v>61.639699680000007</v>
      </c>
      <c r="AI92">
        <v>0</v>
      </c>
      <c r="AJ92">
        <v>0</v>
      </c>
      <c r="AK92">
        <v>22.296000000000003</v>
      </c>
      <c r="AL92">
        <v>35.542899999999996</v>
      </c>
      <c r="AM92">
        <v>6.9552893142857144</v>
      </c>
      <c r="AN92">
        <v>0</v>
      </c>
      <c r="AO92">
        <v>9.9426096000000008</v>
      </c>
      <c r="AP92">
        <v>4.1633524800000004</v>
      </c>
      <c r="AQ92">
        <v>43.145960000000002</v>
      </c>
      <c r="AR92">
        <v>6.7882752000000011</v>
      </c>
      <c r="AS92">
        <v>6.9715797119999996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24.93646278228206</v>
      </c>
      <c r="BB92">
        <f t="shared" si="1"/>
        <v>728.43099673754807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87.255097880887888</v>
      </c>
      <c r="L93">
        <v>67.224896959459471</v>
      </c>
      <c r="M93">
        <v>31.893884892086334</v>
      </c>
      <c r="N93">
        <v>51.87943262411347</v>
      </c>
      <c r="O93">
        <v>73.287163899807652</v>
      </c>
      <c r="P93">
        <v>25.337674381098299</v>
      </c>
      <c r="Q93">
        <v>2.6903171084337347</v>
      </c>
      <c r="R93">
        <v>5.8935801317582932</v>
      </c>
      <c r="S93">
        <v>3.7009373469090909</v>
      </c>
      <c r="T93">
        <v>0</v>
      </c>
      <c r="U93">
        <v>51.762435912633741</v>
      </c>
      <c r="V93">
        <v>0</v>
      </c>
      <c r="W93">
        <v>4.9965688356164373</v>
      </c>
      <c r="X93">
        <v>15.002098767196397</v>
      </c>
      <c r="Y93">
        <v>0</v>
      </c>
      <c r="Z93">
        <v>0</v>
      </c>
      <c r="AA93">
        <v>18.511436736000004</v>
      </c>
      <c r="AB93">
        <v>17.352844703999999</v>
      </c>
      <c r="AC93">
        <v>12.7643852736</v>
      </c>
      <c r="AD93">
        <v>16.050188044800002</v>
      </c>
      <c r="AE93">
        <v>22.877840159999998</v>
      </c>
      <c r="AF93">
        <v>20.915100000000002</v>
      </c>
      <c r="AG93">
        <v>27.31845744</v>
      </c>
      <c r="AH93">
        <v>61.639699680000007</v>
      </c>
      <c r="AI93">
        <v>0</v>
      </c>
      <c r="AJ93">
        <v>0</v>
      </c>
      <c r="AK93">
        <v>22.296000000000003</v>
      </c>
      <c r="AL93">
        <v>35.542899999999996</v>
      </c>
      <c r="AM93">
        <v>6.9552893142857144</v>
      </c>
      <c r="AN93">
        <v>0</v>
      </c>
      <c r="AO93">
        <v>9.9426096000000008</v>
      </c>
      <c r="AP93">
        <v>4.1633524800000004</v>
      </c>
      <c r="AQ93">
        <v>43.145960000000002</v>
      </c>
      <c r="AR93">
        <v>6.7882752000000011</v>
      </c>
      <c r="AS93">
        <v>6.9715797119999996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24.962695997988344</v>
      </c>
      <c r="BB93">
        <f t="shared" si="1"/>
        <v>729.19731108669828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87.246918955351674</v>
      </c>
      <c r="L94">
        <v>67.224896959459471</v>
      </c>
      <c r="M94">
        <v>31.893884892086334</v>
      </c>
      <c r="N94">
        <v>51.87943262411347</v>
      </c>
      <c r="O94">
        <v>73.287163899807652</v>
      </c>
      <c r="P94">
        <v>25.34176143237358</v>
      </c>
      <c r="Q94">
        <v>2.6903171084337347</v>
      </c>
      <c r="R94">
        <v>5.8935801317582932</v>
      </c>
      <c r="S94">
        <v>3.7009373469090909</v>
      </c>
      <c r="T94">
        <v>0</v>
      </c>
      <c r="U94">
        <v>51.762435912633741</v>
      </c>
      <c r="V94">
        <v>0</v>
      </c>
      <c r="W94">
        <v>4.9965688356164373</v>
      </c>
      <c r="X94">
        <v>15.002098767196397</v>
      </c>
      <c r="Y94">
        <v>0</v>
      </c>
      <c r="Z94">
        <v>0</v>
      </c>
      <c r="AA94">
        <v>18.511436736000004</v>
      </c>
      <c r="AB94">
        <v>17.352844703999999</v>
      </c>
      <c r="AC94">
        <v>12.7643852736</v>
      </c>
      <c r="AD94">
        <v>16.050188044800002</v>
      </c>
      <c r="AE94">
        <v>22.877840159999998</v>
      </c>
      <c r="AF94">
        <v>20.915100000000002</v>
      </c>
      <c r="AG94">
        <v>27.31845744</v>
      </c>
      <c r="AH94">
        <v>61.639699680000007</v>
      </c>
      <c r="AI94">
        <v>0</v>
      </c>
      <c r="AJ94">
        <v>0</v>
      </c>
      <c r="AK94">
        <v>22.296000000000003</v>
      </c>
      <c r="AL94">
        <v>35.542899999999996</v>
      </c>
      <c r="AM94">
        <v>6.9552893142857144</v>
      </c>
      <c r="AN94">
        <v>0</v>
      </c>
      <c r="AO94">
        <v>9.9426096000000008</v>
      </c>
      <c r="AP94">
        <v>4.1633524800000004</v>
      </c>
      <c r="AQ94">
        <v>43.145960000000002</v>
      </c>
      <c r="AR94">
        <v>6.7882752000000011</v>
      </c>
      <c r="AS94">
        <v>6.9715797119999996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24.962560265109506</v>
      </c>
      <c r="BB94">
        <f t="shared" si="1"/>
        <v>729.19335494531629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87.239735754238765</v>
      </c>
      <c r="L95">
        <v>67.224896959459471</v>
      </c>
      <c r="M95">
        <v>31.893884892086334</v>
      </c>
      <c r="N95">
        <v>51.87943262411347</v>
      </c>
      <c r="O95">
        <v>73.287163899807652</v>
      </c>
      <c r="P95">
        <v>25.34176143237358</v>
      </c>
      <c r="Q95">
        <v>2.6903171084337347</v>
      </c>
      <c r="R95">
        <v>5.8935801317582932</v>
      </c>
      <c r="S95">
        <v>3.7009373469090909</v>
      </c>
      <c r="T95">
        <v>0</v>
      </c>
      <c r="U95">
        <v>51.762435912633741</v>
      </c>
      <c r="V95">
        <v>0</v>
      </c>
      <c r="W95">
        <v>4.9965688356164373</v>
      </c>
      <c r="X95">
        <v>15.002098767196397</v>
      </c>
      <c r="Y95">
        <v>0</v>
      </c>
      <c r="Z95">
        <v>0</v>
      </c>
      <c r="AA95">
        <v>18.511436736000004</v>
      </c>
      <c r="AB95">
        <v>17.352844703999999</v>
      </c>
      <c r="AC95">
        <v>12.7643852736</v>
      </c>
      <c r="AD95">
        <v>16.050188044800002</v>
      </c>
      <c r="AE95">
        <v>21.712535395200003</v>
      </c>
      <c r="AF95">
        <v>19.8215</v>
      </c>
      <c r="AG95">
        <v>27.31845744</v>
      </c>
      <c r="AH95">
        <v>61.639699680000007</v>
      </c>
      <c r="AI95">
        <v>0</v>
      </c>
      <c r="AJ95">
        <v>0</v>
      </c>
      <c r="AK95">
        <v>22.296000000000003</v>
      </c>
      <c r="AL95">
        <v>35.542899999999996</v>
      </c>
      <c r="AM95">
        <v>4.6251503015873023</v>
      </c>
      <c r="AN95">
        <v>0</v>
      </c>
      <c r="AO95">
        <v>9.9426096000000008</v>
      </c>
      <c r="AP95">
        <v>4.6134446400000009</v>
      </c>
      <c r="AQ95">
        <v>43.145960000000002</v>
      </c>
      <c r="AR95">
        <v>6.7882752000000011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24.751011372345999</v>
      </c>
      <c r="BB95">
        <f t="shared" si="1"/>
        <v>723.01368402746834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87.236543694284222</v>
      </c>
      <c r="L96">
        <v>67.224896959459471</v>
      </c>
      <c r="M96">
        <v>31.893884892086334</v>
      </c>
      <c r="N96">
        <v>51.87943262411347</v>
      </c>
      <c r="O96">
        <v>73.287163899807652</v>
      </c>
      <c r="P96">
        <v>25.34176143237358</v>
      </c>
      <c r="Q96">
        <v>2.6903171084337347</v>
      </c>
      <c r="R96">
        <v>5.8935801317582932</v>
      </c>
      <c r="S96">
        <v>3.7009373469090909</v>
      </c>
      <c r="T96">
        <v>0</v>
      </c>
      <c r="U96">
        <v>51.762435912633741</v>
      </c>
      <c r="V96">
        <v>0</v>
      </c>
      <c r="W96">
        <v>4.9965688356164373</v>
      </c>
      <c r="X96">
        <v>15.002098767196397</v>
      </c>
      <c r="Y96">
        <v>0</v>
      </c>
      <c r="Z96">
        <v>0</v>
      </c>
      <c r="AA96">
        <v>18.511436736000004</v>
      </c>
      <c r="AB96">
        <v>17.352844703999999</v>
      </c>
      <c r="AC96">
        <v>12.7643852736</v>
      </c>
      <c r="AD96">
        <v>16.050188044800002</v>
      </c>
      <c r="AE96">
        <v>21.712535395200003</v>
      </c>
      <c r="AF96">
        <v>19.8215</v>
      </c>
      <c r="AG96">
        <v>27.31845744</v>
      </c>
      <c r="AH96">
        <v>61.639699680000007</v>
      </c>
      <c r="AI96">
        <v>0</v>
      </c>
      <c r="AJ96">
        <v>0</v>
      </c>
      <c r="AK96">
        <v>22.296000000000003</v>
      </c>
      <c r="AL96">
        <v>35.542899999999996</v>
      </c>
      <c r="AM96">
        <v>4.6251503015873023</v>
      </c>
      <c r="AN96">
        <v>0</v>
      </c>
      <c r="AO96">
        <v>9.9426096000000008</v>
      </c>
      <c r="AP96">
        <v>4.6134446400000009</v>
      </c>
      <c r="AQ96">
        <v>43.145960000000002</v>
      </c>
      <c r="AR96">
        <v>9.6975359999999995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24.847201572879626</v>
      </c>
      <c r="BB96">
        <f t="shared" si="1"/>
        <v>725.82356256698017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87.239735754238765</v>
      </c>
      <c r="L97">
        <v>67.224896959459471</v>
      </c>
      <c r="M97">
        <v>31.893884892086334</v>
      </c>
      <c r="N97">
        <v>51.87943262411347</v>
      </c>
      <c r="O97">
        <v>73.287163899807652</v>
      </c>
      <c r="P97">
        <v>25.34176143237358</v>
      </c>
      <c r="Q97">
        <v>2.6903171084337347</v>
      </c>
      <c r="R97">
        <v>5.8935801317582932</v>
      </c>
      <c r="S97">
        <v>3.7009373469090909</v>
      </c>
      <c r="T97">
        <v>0</v>
      </c>
      <c r="U97">
        <v>51.762435912633741</v>
      </c>
      <c r="V97">
        <v>0</v>
      </c>
      <c r="W97">
        <v>4.9965688356164373</v>
      </c>
      <c r="X97">
        <v>15.002098767196397</v>
      </c>
      <c r="Y97">
        <v>0</v>
      </c>
      <c r="Z97">
        <v>0</v>
      </c>
      <c r="AA97">
        <v>14.399171999999998</v>
      </c>
      <c r="AB97">
        <v>17.352844703999999</v>
      </c>
      <c r="AC97">
        <v>12.7643852736</v>
      </c>
      <c r="AD97">
        <v>16.050188044800002</v>
      </c>
      <c r="AE97">
        <v>21.712535395200003</v>
      </c>
      <c r="AF97">
        <v>19.8215</v>
      </c>
      <c r="AG97">
        <v>27.31845744</v>
      </c>
      <c r="AH97">
        <v>61.639699680000007</v>
      </c>
      <c r="AI97">
        <v>0</v>
      </c>
      <c r="AJ97">
        <v>0</v>
      </c>
      <c r="AK97">
        <v>22.296000000000003</v>
      </c>
      <c r="AL97">
        <v>35.542899999999996</v>
      </c>
      <c r="AM97">
        <v>4.6251503015873023</v>
      </c>
      <c r="AN97">
        <v>0</v>
      </c>
      <c r="AO97">
        <v>9.9426096000000008</v>
      </c>
      <c r="AP97">
        <v>4.6134446400000009</v>
      </c>
      <c r="AQ97">
        <v>43.145960000000002</v>
      </c>
      <c r="AR97">
        <v>9.6975359999999995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24.711192182745997</v>
      </c>
      <c r="BB97">
        <f t="shared" si="1"/>
        <v>721.85049928106844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87.236543694284222</v>
      </c>
      <c r="L98">
        <v>67.224896959459471</v>
      </c>
      <c r="M98">
        <v>31.893884892086334</v>
      </c>
      <c r="N98">
        <v>51.87943262411347</v>
      </c>
      <c r="O98">
        <v>73.287163899807652</v>
      </c>
      <c r="P98">
        <v>25.34176143237358</v>
      </c>
      <c r="Q98">
        <v>2.6903171084337347</v>
      </c>
      <c r="R98">
        <v>5.8935801317582932</v>
      </c>
      <c r="S98">
        <v>3.7009373469090909</v>
      </c>
      <c r="T98">
        <v>0</v>
      </c>
      <c r="U98">
        <v>51.762435912633741</v>
      </c>
      <c r="V98">
        <v>0</v>
      </c>
      <c r="W98">
        <v>4.7096007995431171</v>
      </c>
      <c r="X98">
        <v>15.002098767196397</v>
      </c>
      <c r="Y98">
        <v>0</v>
      </c>
      <c r="Z98">
        <v>0</v>
      </c>
      <c r="AA98">
        <v>12.340957824</v>
      </c>
      <c r="AB98">
        <v>17.352844703999999</v>
      </c>
      <c r="AC98">
        <v>12.7643852736</v>
      </c>
      <c r="AD98">
        <v>16.050188044800002</v>
      </c>
      <c r="AE98">
        <v>21.712535395200003</v>
      </c>
      <c r="AF98">
        <v>19.8215</v>
      </c>
      <c r="AG98">
        <v>27.31845744</v>
      </c>
      <c r="AH98">
        <v>61.639699680000007</v>
      </c>
      <c r="AI98">
        <v>0</v>
      </c>
      <c r="AJ98">
        <v>0</v>
      </c>
      <c r="AK98">
        <v>22.296000000000003</v>
      </c>
      <c r="AL98">
        <v>35.542899999999996</v>
      </c>
      <c r="AM98">
        <v>4.6251503015873023</v>
      </c>
      <c r="AN98">
        <v>0</v>
      </c>
      <c r="AO98">
        <v>9.9426096000000008</v>
      </c>
      <c r="AP98">
        <v>4.6134446400000009</v>
      </c>
      <c r="AQ98">
        <v>43.145960000000002</v>
      </c>
      <c r="AR98">
        <v>9.6975359999999995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24.633460437602267</v>
      </c>
      <c r="BB98">
        <f t="shared" si="1"/>
        <v>719.57985675418422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2.1427065002426087</v>
      </c>
      <c r="L99">
        <f t="shared" si="2"/>
        <v>1.5789306297660775</v>
      </c>
      <c r="M99">
        <f t="shared" si="2"/>
        <v>0.64162878048786409</v>
      </c>
      <c r="N99">
        <f t="shared" si="2"/>
        <v>1.0247381690575816</v>
      </c>
      <c r="O99">
        <f t="shared" si="2"/>
        <v>1.470741509253997</v>
      </c>
      <c r="P99">
        <f t="shared" si="2"/>
        <v>0.56955605759696359</v>
      </c>
      <c r="Q99">
        <f t="shared" si="2"/>
        <v>0.10847055600640403</v>
      </c>
      <c r="R99">
        <f t="shared" si="2"/>
        <v>0.20506602293920084</v>
      </c>
      <c r="S99">
        <f t="shared" si="2"/>
        <v>0.13726086328485604</v>
      </c>
      <c r="T99">
        <f t="shared" si="2"/>
        <v>0</v>
      </c>
      <c r="U99">
        <f t="shared" si="2"/>
        <v>1.2422984619032118</v>
      </c>
      <c r="V99">
        <f t="shared" si="2"/>
        <v>4.8535043165095673E-2</v>
      </c>
      <c r="W99">
        <f t="shared" si="2"/>
        <v>0.14679820027840071</v>
      </c>
      <c r="X99">
        <f t="shared" si="2"/>
        <v>0.66291229756290593</v>
      </c>
      <c r="Y99">
        <f t="shared" si="2"/>
        <v>0</v>
      </c>
      <c r="Z99">
        <f t="shared" si="2"/>
        <v>7.1975942280000024E-2</v>
      </c>
      <c r="AA99">
        <f t="shared" si="2"/>
        <v>0.29492314696799998</v>
      </c>
      <c r="AB99">
        <f t="shared" si="2"/>
        <v>0.31090513427999994</v>
      </c>
      <c r="AC99">
        <f t="shared" si="2"/>
        <v>0.22328558369280047</v>
      </c>
      <c r="AD99">
        <f t="shared" si="2"/>
        <v>0.37106312775840072</v>
      </c>
      <c r="AE99">
        <f t="shared" si="2"/>
        <v>0.52459676377919928</v>
      </c>
      <c r="AF99">
        <f t="shared" si="2"/>
        <v>0.47899680000000006</v>
      </c>
      <c r="AG99">
        <f t="shared" si="2"/>
        <v>0.65564297856000064</v>
      </c>
      <c r="AH99">
        <f t="shared" si="2"/>
        <v>1.3281649999200007</v>
      </c>
      <c r="AI99">
        <f t="shared" si="2"/>
        <v>0.13818196044000014</v>
      </c>
      <c r="AJ99">
        <f t="shared" si="2"/>
        <v>0</v>
      </c>
      <c r="AK99">
        <f t="shared" si="2"/>
        <v>0.53510400000000058</v>
      </c>
      <c r="AL99">
        <f t="shared" si="2"/>
        <v>1.078857049999999</v>
      </c>
      <c r="AM99">
        <f t="shared" si="2"/>
        <v>3.5107232637301589E-2</v>
      </c>
      <c r="AN99">
        <f t="shared" si="2"/>
        <v>0</v>
      </c>
      <c r="AO99">
        <f t="shared" si="2"/>
        <v>0.26418934079999967</v>
      </c>
      <c r="AP99">
        <f t="shared" si="2"/>
        <v>0.11730526920000015</v>
      </c>
      <c r="AQ99">
        <f t="shared" si="2"/>
        <v>0.92494151749999909</v>
      </c>
      <c r="AR99">
        <f t="shared" si="2"/>
        <v>0.24801448320000022</v>
      </c>
      <c r="AS99">
        <f t="shared" si="2"/>
        <v>0.18575124249599995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0.58807609974567487</v>
      </c>
      <c r="BB99">
        <f t="shared" si="1"/>
        <v>17.178573565311194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27.988330299245746</v>
      </c>
      <c r="L3">
        <v>18.998768776163505</v>
      </c>
      <c r="M3">
        <v>0</v>
      </c>
      <c r="N3">
        <v>30.004432624113477</v>
      </c>
      <c r="O3">
        <v>50.378461100192361</v>
      </c>
      <c r="P3">
        <v>69.039682280454315</v>
      </c>
      <c r="Q3">
        <v>1.0035550299401199</v>
      </c>
      <c r="R3">
        <v>2.9981098835473272</v>
      </c>
      <c r="S3">
        <v>1.9959899856938481</v>
      </c>
      <c r="T3">
        <v>0</v>
      </c>
      <c r="U3">
        <v>243.68162137332195</v>
      </c>
      <c r="V3">
        <v>0</v>
      </c>
      <c r="W3">
        <v>4.9957101292911279</v>
      </c>
      <c r="X3">
        <v>14.479059059367772</v>
      </c>
      <c r="Y3">
        <v>0</v>
      </c>
      <c r="Z3">
        <v>1.6646651999999997</v>
      </c>
      <c r="AA3">
        <v>10.70561232</v>
      </c>
      <c r="AB3">
        <v>10.035570480000001</v>
      </c>
      <c r="AC3">
        <v>7.381953231999999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3.556762</v>
      </c>
      <c r="AJ3">
        <v>0</v>
      </c>
      <c r="AK3">
        <v>12.891999999999998</v>
      </c>
      <c r="AL3">
        <v>21.247200000000007</v>
      </c>
      <c r="AM3">
        <v>0</v>
      </c>
      <c r="AN3">
        <v>0</v>
      </c>
      <c r="AO3">
        <v>5.9740800000000007</v>
      </c>
      <c r="AP3">
        <v>3.2862773999999999</v>
      </c>
      <c r="AQ3">
        <v>0</v>
      </c>
      <c r="AR3">
        <v>4.486656</v>
      </c>
      <c r="AS3">
        <v>4.0318334399999998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19.938508166032648</v>
      </c>
      <c r="BB3">
        <f>SUM(B3:AZ3)-BA3</f>
        <v>582.4333632472991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27.985129710226271</v>
      </c>
      <c r="L4">
        <v>18.998846104534383</v>
      </c>
      <c r="M4">
        <v>0</v>
      </c>
      <c r="N4">
        <v>30.004432624113477</v>
      </c>
      <c r="O4">
        <v>50.378461100192361</v>
      </c>
      <c r="P4">
        <v>69.039682280454315</v>
      </c>
      <c r="Q4">
        <v>1.0035550299401199</v>
      </c>
      <c r="R4">
        <v>2.9981098835473272</v>
      </c>
      <c r="S4">
        <v>1.9959899856938481</v>
      </c>
      <c r="T4">
        <v>0</v>
      </c>
      <c r="U4">
        <v>243.68162137332195</v>
      </c>
      <c r="V4">
        <v>0</v>
      </c>
      <c r="W4">
        <v>4.9957101292911279</v>
      </c>
      <c r="X4">
        <v>15.007496160103152</v>
      </c>
      <c r="Y4">
        <v>0</v>
      </c>
      <c r="Z4">
        <v>1.6646651999999997</v>
      </c>
      <c r="AA4">
        <v>10.70561232</v>
      </c>
      <c r="AB4">
        <v>10.035570480000001</v>
      </c>
      <c r="AC4">
        <v>7.381953231999999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3.556762</v>
      </c>
      <c r="AJ4">
        <v>0</v>
      </c>
      <c r="AK4">
        <v>12.891999999999998</v>
      </c>
      <c r="AL4">
        <v>21.247200000000007</v>
      </c>
      <c r="AM4">
        <v>0</v>
      </c>
      <c r="AN4">
        <v>0</v>
      </c>
      <c r="AO4">
        <v>5.9740800000000007</v>
      </c>
      <c r="AP4">
        <v>3.2862773999999999</v>
      </c>
      <c r="AQ4">
        <v>0</v>
      </c>
      <c r="AR4">
        <v>4.486656</v>
      </c>
      <c r="AS4">
        <v>4.0318334399999998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19.955896205953387</v>
      </c>
      <c r="BB4">
        <f t="shared" ref="BB4:BB67" si="0">SUM(B4:AZ4)-BA4</f>
        <v>582.94128904746503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27.988330299245746</v>
      </c>
      <c r="L5">
        <v>18.998930099857347</v>
      </c>
      <c r="M5">
        <v>0</v>
      </c>
      <c r="N5">
        <v>30.004432624113477</v>
      </c>
      <c r="O5">
        <v>50.378461100192361</v>
      </c>
      <c r="P5">
        <v>69.039682280454315</v>
      </c>
      <c r="Q5">
        <v>1.0234263977469669</v>
      </c>
      <c r="R5">
        <v>3.0296973937639202</v>
      </c>
      <c r="S5">
        <v>1.9970010281014394</v>
      </c>
      <c r="T5">
        <v>0</v>
      </c>
      <c r="U5">
        <v>243.68162137332195</v>
      </c>
      <c r="V5">
        <v>0</v>
      </c>
      <c r="W5">
        <v>5.1717358679339664</v>
      </c>
      <c r="X5">
        <v>15.007496160103152</v>
      </c>
      <c r="Y5">
        <v>0</v>
      </c>
      <c r="Z5">
        <v>1.6646651999999997</v>
      </c>
      <c r="AA5">
        <v>10.70561232</v>
      </c>
      <c r="AB5">
        <v>10.035570480000001</v>
      </c>
      <c r="AC5">
        <v>7.381953231999999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12.891999999999998</v>
      </c>
      <c r="AL5">
        <v>21.247200000000007</v>
      </c>
      <c r="AM5">
        <v>0</v>
      </c>
      <c r="AN5">
        <v>0</v>
      </c>
      <c r="AO5">
        <v>5.9740800000000007</v>
      </c>
      <c r="AP5">
        <v>3.2862773999999999</v>
      </c>
      <c r="AQ5">
        <v>0</v>
      </c>
      <c r="AR5">
        <v>13.459968</v>
      </c>
      <c r="AS5">
        <v>4.0318334399999998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20.142855799316251</v>
      </c>
      <c r="BB5">
        <f t="shared" si="0"/>
        <v>588.4026596975184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27.985129710226271</v>
      </c>
      <c r="L6">
        <v>18.998930099857347</v>
      </c>
      <c r="M6">
        <v>0</v>
      </c>
      <c r="N6">
        <v>30.004432624113477</v>
      </c>
      <c r="O6">
        <v>50.378461100192361</v>
      </c>
      <c r="P6">
        <v>69.039682280454315</v>
      </c>
      <c r="Q6">
        <v>1.0234263977469669</v>
      </c>
      <c r="R6">
        <v>3.0296973937639202</v>
      </c>
      <c r="S6">
        <v>1.9970010281014394</v>
      </c>
      <c r="T6">
        <v>0</v>
      </c>
      <c r="U6">
        <v>243.68162137332195</v>
      </c>
      <c r="V6">
        <v>0</v>
      </c>
      <c r="W6">
        <v>5.1717358679339664</v>
      </c>
      <c r="X6">
        <v>15.007496160103152</v>
      </c>
      <c r="Y6">
        <v>0</v>
      </c>
      <c r="Z6">
        <v>1.6646651999999997</v>
      </c>
      <c r="AA6">
        <v>10.70561232</v>
      </c>
      <c r="AB6">
        <v>10.035570480000001</v>
      </c>
      <c r="AC6">
        <v>7.381953231999999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12.891999999999998</v>
      </c>
      <c r="AL6">
        <v>21.247200000000007</v>
      </c>
      <c r="AM6">
        <v>0</v>
      </c>
      <c r="AN6">
        <v>0</v>
      </c>
      <c r="AO6">
        <v>5.9740800000000007</v>
      </c>
      <c r="AP6">
        <v>3.2862773999999999</v>
      </c>
      <c r="AQ6">
        <v>0</v>
      </c>
      <c r="AR6">
        <v>13.459968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20.27959651557024</v>
      </c>
      <c r="BB6">
        <f t="shared" si="0"/>
        <v>592.39705607224494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27.988330299245746</v>
      </c>
      <c r="L7">
        <v>18.99907060982294</v>
      </c>
      <c r="M7">
        <v>0</v>
      </c>
      <c r="N7">
        <v>30.00400735100132</v>
      </c>
      <c r="O7">
        <v>50.379125990735979</v>
      </c>
      <c r="P7">
        <v>69.039682280454315</v>
      </c>
      <c r="Q7">
        <v>1.0234263977469669</v>
      </c>
      <c r="R7">
        <v>3.0296973937639202</v>
      </c>
      <c r="S7">
        <v>1.9970010281014394</v>
      </c>
      <c r="T7">
        <v>0</v>
      </c>
      <c r="U7">
        <v>243.68162137332195</v>
      </c>
      <c r="V7">
        <v>0</v>
      </c>
      <c r="W7">
        <v>5.1717358679339664</v>
      </c>
      <c r="X7">
        <v>14.998960200934995</v>
      </c>
      <c r="Y7">
        <v>0</v>
      </c>
      <c r="Z7">
        <v>1.6646651999999997</v>
      </c>
      <c r="AA7">
        <v>10.70561232</v>
      </c>
      <c r="AB7">
        <v>10.035570480000001</v>
      </c>
      <c r="AC7">
        <v>7.381953231999999</v>
      </c>
      <c r="AD7">
        <v>9.2822125760000009</v>
      </c>
      <c r="AE7">
        <v>12.556885224</v>
      </c>
      <c r="AF7">
        <v>0</v>
      </c>
      <c r="AG7">
        <v>0</v>
      </c>
      <c r="AH7">
        <v>29.706443</v>
      </c>
      <c r="AI7">
        <v>0</v>
      </c>
      <c r="AJ7">
        <v>0</v>
      </c>
      <c r="AK7">
        <v>12.891999999999998</v>
      </c>
      <c r="AL7">
        <v>21.247200000000007</v>
      </c>
      <c r="AM7">
        <v>0</v>
      </c>
      <c r="AN7">
        <v>0</v>
      </c>
      <c r="AO7">
        <v>6.347459999999999</v>
      </c>
      <c r="AP7">
        <v>3.2862773999999999</v>
      </c>
      <c r="AQ7">
        <v>0</v>
      </c>
      <c r="AR7">
        <v>4.486656</v>
      </c>
      <c r="AS7">
        <v>8.1661711199999996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19.994774654464411</v>
      </c>
      <c r="BB7">
        <f t="shared" si="0"/>
        <v>584.07699069059913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27.985129710226271</v>
      </c>
      <c r="L8">
        <v>18.998963232691043</v>
      </c>
      <c r="M8">
        <v>0</v>
      </c>
      <c r="N8">
        <v>30.00400735100132</v>
      </c>
      <c r="O8">
        <v>50.379125990735979</v>
      </c>
      <c r="P8">
        <v>69.039682280454315</v>
      </c>
      <c r="Q8">
        <v>1.0234263977469669</v>
      </c>
      <c r="R8">
        <v>3.0296973937639202</v>
      </c>
      <c r="S8">
        <v>1.9970010281014394</v>
      </c>
      <c r="T8">
        <v>0</v>
      </c>
      <c r="U8">
        <v>243.68162137332195</v>
      </c>
      <c r="V8">
        <v>0</v>
      </c>
      <c r="W8">
        <v>5.1717358679339664</v>
      </c>
      <c r="X8">
        <v>14.998960200934995</v>
      </c>
      <c r="Y8">
        <v>0</v>
      </c>
      <c r="Z8">
        <v>1.6646651999999997</v>
      </c>
      <c r="AA8">
        <v>10.70561232</v>
      </c>
      <c r="AB8">
        <v>10.035570480000001</v>
      </c>
      <c r="AC8">
        <v>7.381953231999999</v>
      </c>
      <c r="AD8">
        <v>9.2822125760000009</v>
      </c>
      <c r="AE8">
        <v>12.556885224</v>
      </c>
      <c r="AF8">
        <v>0</v>
      </c>
      <c r="AG8">
        <v>0</v>
      </c>
      <c r="AH8">
        <v>29.706443</v>
      </c>
      <c r="AI8">
        <v>0</v>
      </c>
      <c r="AJ8">
        <v>0</v>
      </c>
      <c r="AK8">
        <v>12.891999999999998</v>
      </c>
      <c r="AL8">
        <v>21.247200000000007</v>
      </c>
      <c r="AM8">
        <v>0</v>
      </c>
      <c r="AN8">
        <v>0</v>
      </c>
      <c r="AO8">
        <v>6.347459999999999</v>
      </c>
      <c r="AP8">
        <v>3.2862773999999999</v>
      </c>
      <c r="AQ8">
        <v>0</v>
      </c>
      <c r="AR8">
        <v>4.486656</v>
      </c>
      <c r="AS8">
        <v>8.1661711199999996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19.994665252535331</v>
      </c>
      <c r="BB8">
        <f t="shared" si="0"/>
        <v>584.07379212637693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27.988330299245746</v>
      </c>
      <c r="L9">
        <v>18.998963232691043</v>
      </c>
      <c r="M9">
        <v>0</v>
      </c>
      <c r="N9">
        <v>30.00400735100132</v>
      </c>
      <c r="O9">
        <v>50.379125990735979</v>
      </c>
      <c r="P9">
        <v>69.039682280454315</v>
      </c>
      <c r="Q9">
        <v>1.0234263977469669</v>
      </c>
      <c r="R9">
        <v>3.0296973937639202</v>
      </c>
      <c r="S9">
        <v>1.9970010281014394</v>
      </c>
      <c r="T9">
        <v>0</v>
      </c>
      <c r="U9">
        <v>243.68162137332195</v>
      </c>
      <c r="V9">
        <v>0</v>
      </c>
      <c r="W9">
        <v>5.1717358679339664</v>
      </c>
      <c r="X9">
        <v>14.998960200934995</v>
      </c>
      <c r="Y9">
        <v>0</v>
      </c>
      <c r="Z9">
        <v>1.6646651999999997</v>
      </c>
      <c r="AA9">
        <v>10.70561232</v>
      </c>
      <c r="AB9">
        <v>6.6903803200000009</v>
      </c>
      <c r="AC9">
        <v>4.9211946280000003</v>
      </c>
      <c r="AD9">
        <v>9.2822125760000009</v>
      </c>
      <c r="AE9">
        <v>12.556885224</v>
      </c>
      <c r="AF9">
        <v>0</v>
      </c>
      <c r="AG9">
        <v>0</v>
      </c>
      <c r="AH9">
        <v>23.765154399999997</v>
      </c>
      <c r="AI9">
        <v>0</v>
      </c>
      <c r="AJ9">
        <v>0</v>
      </c>
      <c r="AK9">
        <v>12.891999999999998</v>
      </c>
      <c r="AL9">
        <v>16.230500000000003</v>
      </c>
      <c r="AM9">
        <v>0</v>
      </c>
      <c r="AN9">
        <v>0</v>
      </c>
      <c r="AO9">
        <v>6.347459999999999</v>
      </c>
      <c r="AP9">
        <v>3.2862773999999999</v>
      </c>
      <c r="AQ9">
        <v>0</v>
      </c>
      <c r="AR9">
        <v>4.486656</v>
      </c>
      <c r="AS9">
        <v>8.1661711199999996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19.439884817864808</v>
      </c>
      <c r="BB9">
        <f t="shared" si="0"/>
        <v>567.86783578606696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27.985129710226271</v>
      </c>
      <c r="L10">
        <v>18.99884187562283</v>
      </c>
      <c r="M10">
        <v>0</v>
      </c>
      <c r="N10">
        <v>30.00400735100132</v>
      </c>
      <c r="O10">
        <v>50.379125990735979</v>
      </c>
      <c r="P10">
        <v>69.039682280454315</v>
      </c>
      <c r="Q10">
        <v>1.0234263977469669</v>
      </c>
      <c r="R10">
        <v>3.0296973937639202</v>
      </c>
      <c r="S10">
        <v>1.9970010281014394</v>
      </c>
      <c r="T10">
        <v>0</v>
      </c>
      <c r="U10">
        <v>243.68162137332195</v>
      </c>
      <c r="V10">
        <v>0</v>
      </c>
      <c r="W10">
        <v>5.1096750375187598</v>
      </c>
      <c r="X10">
        <v>14.998960200934995</v>
      </c>
      <c r="Y10">
        <v>0</v>
      </c>
      <c r="Z10">
        <v>1.6646651999999997</v>
      </c>
      <c r="AA10">
        <v>10.70561232</v>
      </c>
      <c r="AB10">
        <v>6.6903803200000009</v>
      </c>
      <c r="AC10">
        <v>4.9211946280000003</v>
      </c>
      <c r="AD10">
        <v>9.2822125760000009</v>
      </c>
      <c r="AE10">
        <v>12.556885224</v>
      </c>
      <c r="AF10">
        <v>0</v>
      </c>
      <c r="AG10">
        <v>0</v>
      </c>
      <c r="AH10">
        <v>23.765154399999997</v>
      </c>
      <c r="AI10">
        <v>0</v>
      </c>
      <c r="AJ10">
        <v>0</v>
      </c>
      <c r="AK10">
        <v>12.891999999999998</v>
      </c>
      <c r="AL10">
        <v>14.755000000000004</v>
      </c>
      <c r="AM10">
        <v>0</v>
      </c>
      <c r="AN10">
        <v>0</v>
      </c>
      <c r="AO10">
        <v>6.347459999999999</v>
      </c>
      <c r="AP10">
        <v>3.2862773999999999</v>
      </c>
      <c r="AQ10">
        <v>0</v>
      </c>
      <c r="AR10">
        <v>4.486656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19.252035127093791</v>
      </c>
      <c r="BB10">
        <f t="shared" si="0"/>
        <v>562.38046502033512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27.985839995264399</v>
      </c>
      <c r="L11">
        <v>18.998819627901746</v>
      </c>
      <c r="M11">
        <v>0</v>
      </c>
      <c r="N11">
        <v>30.00400735100132</v>
      </c>
      <c r="O11">
        <v>50.379125990735979</v>
      </c>
      <c r="P11">
        <v>69.039682280454315</v>
      </c>
      <c r="Q11">
        <v>1.0237007849089332</v>
      </c>
      <c r="R11">
        <v>3.0724926002667856</v>
      </c>
      <c r="S11">
        <v>1.9973412421493371</v>
      </c>
      <c r="T11">
        <v>0</v>
      </c>
      <c r="U11">
        <v>243.68162137332195</v>
      </c>
      <c r="V11">
        <v>0</v>
      </c>
      <c r="W11">
        <v>4.9986148648648649</v>
      </c>
      <c r="X11">
        <v>14.999103330589126</v>
      </c>
      <c r="Y11">
        <v>0</v>
      </c>
      <c r="Z11">
        <v>1.6646651999999997</v>
      </c>
      <c r="AA11">
        <v>10.70561232</v>
      </c>
      <c r="AB11">
        <v>6.6903803200000009</v>
      </c>
      <c r="AC11">
        <v>4.9211946280000003</v>
      </c>
      <c r="AD11">
        <v>9.2822125760000009</v>
      </c>
      <c r="AE11">
        <v>12.556885224</v>
      </c>
      <c r="AF11">
        <v>0</v>
      </c>
      <c r="AG11">
        <v>0</v>
      </c>
      <c r="AH11">
        <v>23.765154399999997</v>
      </c>
      <c r="AI11">
        <v>0</v>
      </c>
      <c r="AJ11">
        <v>0</v>
      </c>
      <c r="AK11">
        <v>12.891999999999998</v>
      </c>
      <c r="AL11">
        <v>14.755000000000004</v>
      </c>
      <c r="AM11">
        <v>0</v>
      </c>
      <c r="AN11">
        <v>0</v>
      </c>
      <c r="AO11">
        <v>6.347459999999999</v>
      </c>
      <c r="AP11">
        <v>3.2862773999999999</v>
      </c>
      <c r="AQ11">
        <v>0</v>
      </c>
      <c r="AR11">
        <v>5.6083199999999991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19.286950641377892</v>
      </c>
      <c r="BB11">
        <f t="shared" si="0"/>
        <v>563.4003943080811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27.987547779317602</v>
      </c>
      <c r="L12">
        <v>25.803775290013085</v>
      </c>
      <c r="M12">
        <v>0</v>
      </c>
      <c r="N12">
        <v>30.00400735100132</v>
      </c>
      <c r="O12">
        <v>50.379125990735979</v>
      </c>
      <c r="P12">
        <v>69.039682280454315</v>
      </c>
      <c r="Q12">
        <v>1.0237007849089332</v>
      </c>
      <c r="R12">
        <v>3.0724926002667856</v>
      </c>
      <c r="S12">
        <v>1.9973412421493371</v>
      </c>
      <c r="T12">
        <v>0</v>
      </c>
      <c r="U12">
        <v>243.68162137332195</v>
      </c>
      <c r="V12">
        <v>0</v>
      </c>
      <c r="W12">
        <v>4.9986148648648649</v>
      </c>
      <c r="X12">
        <v>14.999103330589126</v>
      </c>
      <c r="Y12">
        <v>0</v>
      </c>
      <c r="Z12">
        <v>1.6646651999999997</v>
      </c>
      <c r="AA12">
        <v>10.70561232</v>
      </c>
      <c r="AB12">
        <v>6.6903803200000009</v>
      </c>
      <c r="AC12">
        <v>4.9211946280000003</v>
      </c>
      <c r="AD12">
        <v>9.2822125760000009</v>
      </c>
      <c r="AE12">
        <v>12.556885224</v>
      </c>
      <c r="AF12">
        <v>0</v>
      </c>
      <c r="AG12">
        <v>0</v>
      </c>
      <c r="AH12">
        <v>23.765154399999997</v>
      </c>
      <c r="AI12">
        <v>0</v>
      </c>
      <c r="AJ12">
        <v>0</v>
      </c>
      <c r="AK12">
        <v>12.891999999999998</v>
      </c>
      <c r="AL12">
        <v>14.755000000000004</v>
      </c>
      <c r="AM12">
        <v>0</v>
      </c>
      <c r="AN12">
        <v>0</v>
      </c>
      <c r="AO12">
        <v>6.347459999999999</v>
      </c>
      <c r="AP12">
        <v>3.2862773999999999</v>
      </c>
      <c r="AQ12">
        <v>0</v>
      </c>
      <c r="AR12">
        <v>5.6083199999999991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19.512251337214366</v>
      </c>
      <c r="BB12">
        <f t="shared" si="0"/>
        <v>569.98175705840913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27.985839995264399</v>
      </c>
      <c r="L13">
        <v>25.803775290013085</v>
      </c>
      <c r="M13">
        <v>0</v>
      </c>
      <c r="N13">
        <v>30.00400735100132</v>
      </c>
      <c r="O13">
        <v>50.379125990735979</v>
      </c>
      <c r="P13">
        <v>69.039682280454315</v>
      </c>
      <c r="Q13">
        <v>1.0237007849089332</v>
      </c>
      <c r="R13">
        <v>3.0724926002667856</v>
      </c>
      <c r="S13">
        <v>1.9973412421493371</v>
      </c>
      <c r="T13">
        <v>0</v>
      </c>
      <c r="U13">
        <v>243.68162137332195</v>
      </c>
      <c r="V13">
        <v>0</v>
      </c>
      <c r="W13">
        <v>4.9986148648648649</v>
      </c>
      <c r="X13">
        <v>14.999103330589126</v>
      </c>
      <c r="Y13">
        <v>0</v>
      </c>
      <c r="Z13">
        <v>1.6646651999999997</v>
      </c>
      <c r="AA13">
        <v>10.70561232</v>
      </c>
      <c r="AB13">
        <v>6.6903803200000009</v>
      </c>
      <c r="AC13">
        <v>4.9211946280000003</v>
      </c>
      <c r="AD13">
        <v>9.2822125760000009</v>
      </c>
      <c r="AE13">
        <v>12.556885224</v>
      </c>
      <c r="AF13">
        <v>0</v>
      </c>
      <c r="AG13">
        <v>0</v>
      </c>
      <c r="AH13">
        <v>23.765154399999997</v>
      </c>
      <c r="AI13">
        <v>0</v>
      </c>
      <c r="AJ13">
        <v>0</v>
      </c>
      <c r="AK13">
        <v>12.891999999999998</v>
      </c>
      <c r="AL13">
        <v>14.755000000000004</v>
      </c>
      <c r="AM13">
        <v>0</v>
      </c>
      <c r="AN13">
        <v>0</v>
      </c>
      <c r="AO13">
        <v>6.347459999999999</v>
      </c>
      <c r="AP13">
        <v>3.2862773999999999</v>
      </c>
      <c r="AQ13">
        <v>0</v>
      </c>
      <c r="AR13">
        <v>5.6083199999999991</v>
      </c>
      <c r="AS13">
        <v>4.7835311999999997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19.537076026249956</v>
      </c>
      <c r="BB13">
        <f t="shared" si="0"/>
        <v>570.70692234532032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27.987547779317602</v>
      </c>
      <c r="L14">
        <v>25.803775290013085</v>
      </c>
      <c r="M14">
        <v>0</v>
      </c>
      <c r="N14">
        <v>30.00400735100132</v>
      </c>
      <c r="O14">
        <v>50.379125990735979</v>
      </c>
      <c r="P14">
        <v>69.039682280454315</v>
      </c>
      <c r="Q14">
        <v>1.0237007849089332</v>
      </c>
      <c r="R14">
        <v>3.0724926002667856</v>
      </c>
      <c r="S14">
        <v>1.9973412421493371</v>
      </c>
      <c r="T14">
        <v>0</v>
      </c>
      <c r="U14">
        <v>243.68162137332195</v>
      </c>
      <c r="V14">
        <v>0</v>
      </c>
      <c r="W14">
        <v>4.9986148648648649</v>
      </c>
      <c r="X14">
        <v>14.999103330589126</v>
      </c>
      <c r="Y14">
        <v>0</v>
      </c>
      <c r="Z14">
        <v>1.6646651999999997</v>
      </c>
      <c r="AA14">
        <v>10.70561232</v>
      </c>
      <c r="AB14">
        <v>6.6903803200000009</v>
      </c>
      <c r="AC14">
        <v>4.9211946280000003</v>
      </c>
      <c r="AD14">
        <v>9.2822125760000009</v>
      </c>
      <c r="AE14">
        <v>12.556885224</v>
      </c>
      <c r="AF14">
        <v>0</v>
      </c>
      <c r="AG14">
        <v>0</v>
      </c>
      <c r="AH14">
        <v>23.765154399999997</v>
      </c>
      <c r="AI14">
        <v>0</v>
      </c>
      <c r="AJ14">
        <v>0</v>
      </c>
      <c r="AK14">
        <v>12.891999999999998</v>
      </c>
      <c r="AL14">
        <v>14.755000000000004</v>
      </c>
      <c r="AM14">
        <v>0</v>
      </c>
      <c r="AN14">
        <v>0</v>
      </c>
      <c r="AO14">
        <v>6.347459999999999</v>
      </c>
      <c r="AP14">
        <v>3.2862773999999999</v>
      </c>
      <c r="AQ14">
        <v>0</v>
      </c>
      <c r="AR14">
        <v>5.6083199999999991</v>
      </c>
      <c r="AS14">
        <v>4.7835311999999997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19.537132669214365</v>
      </c>
      <c r="BB14">
        <f t="shared" si="0"/>
        <v>570.70857348640914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28.306198925447841</v>
      </c>
      <c r="L15">
        <v>25.803775290013085</v>
      </c>
      <c r="M15">
        <v>0</v>
      </c>
      <c r="N15">
        <v>30.00400735100132</v>
      </c>
      <c r="O15">
        <v>50.379125990735979</v>
      </c>
      <c r="P15">
        <v>69.039682280454315</v>
      </c>
      <c r="Q15">
        <v>2.7088675538312317</v>
      </c>
      <c r="R15">
        <v>5.6748867376214713</v>
      </c>
      <c r="S15">
        <v>3.5585209380530971</v>
      </c>
      <c r="T15">
        <v>0</v>
      </c>
      <c r="U15">
        <v>243.68162137332195</v>
      </c>
      <c r="V15">
        <v>0</v>
      </c>
      <c r="W15">
        <v>5</v>
      </c>
      <c r="X15">
        <v>14.996380184093494</v>
      </c>
      <c r="Y15">
        <v>0</v>
      </c>
      <c r="Z15">
        <v>1.6646651999999997</v>
      </c>
      <c r="AA15">
        <v>10.70561232</v>
      </c>
      <c r="AB15">
        <v>6.6903803200000009</v>
      </c>
      <c r="AC15">
        <v>4.9211946280000003</v>
      </c>
      <c r="AD15">
        <v>9.2822125760000009</v>
      </c>
      <c r="AE15">
        <v>12.556885224</v>
      </c>
      <c r="AF15">
        <v>0</v>
      </c>
      <c r="AG15">
        <v>0</v>
      </c>
      <c r="AH15">
        <v>23.765154399999997</v>
      </c>
      <c r="AI15">
        <v>0</v>
      </c>
      <c r="AJ15">
        <v>0</v>
      </c>
      <c r="AK15">
        <v>12.891999999999998</v>
      </c>
      <c r="AL15">
        <v>15.050100000000004</v>
      </c>
      <c r="AM15">
        <v>0</v>
      </c>
      <c r="AN15">
        <v>0</v>
      </c>
      <c r="AO15">
        <v>6.347459999999999</v>
      </c>
      <c r="AP15">
        <v>2.9283659999999996</v>
      </c>
      <c r="AQ15">
        <v>0</v>
      </c>
      <c r="AR15">
        <v>5.6083199999999991</v>
      </c>
      <c r="AS15">
        <v>4.7835311999999997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19.739149844011585</v>
      </c>
      <c r="BB15">
        <f t="shared" si="0"/>
        <v>576.60979864856222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28.296759206042509</v>
      </c>
      <c r="L16">
        <v>25.803775290013085</v>
      </c>
      <c r="M16">
        <v>0</v>
      </c>
      <c r="N16">
        <v>30.00400735100132</v>
      </c>
      <c r="O16">
        <v>50.379125990735979</v>
      </c>
      <c r="P16">
        <v>69.039682280454315</v>
      </c>
      <c r="Q16">
        <v>2.7088675538312317</v>
      </c>
      <c r="R16">
        <v>5.6748867376214713</v>
      </c>
      <c r="S16">
        <v>3.5585209380530971</v>
      </c>
      <c r="T16">
        <v>0</v>
      </c>
      <c r="U16">
        <v>243.68162137332195</v>
      </c>
      <c r="V16">
        <v>0</v>
      </c>
      <c r="W16">
        <v>5</v>
      </c>
      <c r="X16">
        <v>14.996380184093494</v>
      </c>
      <c r="Y16">
        <v>0</v>
      </c>
      <c r="Z16">
        <v>1.6646651999999997</v>
      </c>
      <c r="AA16">
        <v>10.70561232</v>
      </c>
      <c r="AB16">
        <v>6.6903803200000009</v>
      </c>
      <c r="AC16">
        <v>4.9211946280000003</v>
      </c>
      <c r="AD16">
        <v>9.2822125760000009</v>
      </c>
      <c r="AE16">
        <v>12.556885224</v>
      </c>
      <c r="AF16">
        <v>0</v>
      </c>
      <c r="AG16">
        <v>0</v>
      </c>
      <c r="AH16">
        <v>23.765154399999997</v>
      </c>
      <c r="AI16">
        <v>0</v>
      </c>
      <c r="AJ16">
        <v>0</v>
      </c>
      <c r="AK16">
        <v>12.891999999999998</v>
      </c>
      <c r="AL16">
        <v>15.050100000000004</v>
      </c>
      <c r="AM16">
        <v>0</v>
      </c>
      <c r="AN16">
        <v>0</v>
      </c>
      <c r="AO16">
        <v>6.347459999999999</v>
      </c>
      <c r="AP16">
        <v>2.9283659999999996</v>
      </c>
      <c r="AQ16">
        <v>0</v>
      </c>
      <c r="AR16">
        <v>5.6083199999999991</v>
      </c>
      <c r="AS16">
        <v>4.7835311999999997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19.738837473396622</v>
      </c>
      <c r="BB16">
        <f t="shared" si="0"/>
        <v>576.60067129977188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28.306198925447841</v>
      </c>
      <c r="L17">
        <v>25.803775290013085</v>
      </c>
      <c r="M17">
        <v>0</v>
      </c>
      <c r="N17">
        <v>30.00400735100132</v>
      </c>
      <c r="O17">
        <v>50.379125990735979</v>
      </c>
      <c r="P17">
        <v>69.039682280454315</v>
      </c>
      <c r="Q17">
        <v>2.7088675538312317</v>
      </c>
      <c r="R17">
        <v>5.6748867376214713</v>
      </c>
      <c r="S17">
        <v>3.5585209380530971</v>
      </c>
      <c r="T17">
        <v>0</v>
      </c>
      <c r="U17">
        <v>243.68162137332195</v>
      </c>
      <c r="V17">
        <v>0</v>
      </c>
      <c r="W17">
        <v>5</v>
      </c>
      <c r="X17">
        <v>14.996380184093494</v>
      </c>
      <c r="Y17">
        <v>0</v>
      </c>
      <c r="Z17">
        <v>1.6646651999999997</v>
      </c>
      <c r="AA17">
        <v>10.70561232</v>
      </c>
      <c r="AB17">
        <v>6.6903803200000009</v>
      </c>
      <c r="AC17">
        <v>4.9211946280000003</v>
      </c>
      <c r="AD17">
        <v>9.2822125760000009</v>
      </c>
      <c r="AE17">
        <v>12.556885224</v>
      </c>
      <c r="AF17">
        <v>0</v>
      </c>
      <c r="AG17">
        <v>0</v>
      </c>
      <c r="AH17">
        <v>23.765154399999997</v>
      </c>
      <c r="AI17">
        <v>0.80835500000000005</v>
      </c>
      <c r="AJ17">
        <v>0</v>
      </c>
      <c r="AK17">
        <v>12.891999999999998</v>
      </c>
      <c r="AL17">
        <v>15.050100000000004</v>
      </c>
      <c r="AM17">
        <v>0</v>
      </c>
      <c r="AN17">
        <v>0</v>
      </c>
      <c r="AO17">
        <v>6.347459999999999</v>
      </c>
      <c r="AP17">
        <v>2.9283659999999996</v>
      </c>
      <c r="AQ17">
        <v>0</v>
      </c>
      <c r="AR17">
        <v>5.6083199999999991</v>
      </c>
      <c r="AS17">
        <v>4.0318334399999998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19.741025126011586</v>
      </c>
      <c r="BB17">
        <f t="shared" si="0"/>
        <v>576.66458060656225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28.296759206042509</v>
      </c>
      <c r="L18">
        <v>25.803775290013085</v>
      </c>
      <c r="M18">
        <v>0</v>
      </c>
      <c r="N18">
        <v>30.00400735100132</v>
      </c>
      <c r="O18">
        <v>50.379125990735979</v>
      </c>
      <c r="P18">
        <v>69.039682280454315</v>
      </c>
      <c r="Q18">
        <v>2.7088675538312317</v>
      </c>
      <c r="R18">
        <v>5.6748867376214713</v>
      </c>
      <c r="S18">
        <v>3.5585209380530971</v>
      </c>
      <c r="T18">
        <v>0</v>
      </c>
      <c r="U18">
        <v>243.68162137332195</v>
      </c>
      <c r="V18">
        <v>0</v>
      </c>
      <c r="W18">
        <v>5</v>
      </c>
      <c r="X18">
        <v>14.996380184093494</v>
      </c>
      <c r="Y18">
        <v>0</v>
      </c>
      <c r="Z18">
        <v>1.6646651999999997</v>
      </c>
      <c r="AA18">
        <v>10.70561232</v>
      </c>
      <c r="AB18">
        <v>6.6903803200000009</v>
      </c>
      <c r="AC18">
        <v>4.9211946280000003</v>
      </c>
      <c r="AD18">
        <v>9.2822125760000009</v>
      </c>
      <c r="AE18">
        <v>12.556885224</v>
      </c>
      <c r="AF18">
        <v>0</v>
      </c>
      <c r="AG18">
        <v>0</v>
      </c>
      <c r="AH18">
        <v>23.765154399999997</v>
      </c>
      <c r="AI18">
        <v>3.556762</v>
      </c>
      <c r="AJ18">
        <v>0</v>
      </c>
      <c r="AK18">
        <v>12.891999999999998</v>
      </c>
      <c r="AL18">
        <v>15.050100000000004</v>
      </c>
      <c r="AM18">
        <v>0</v>
      </c>
      <c r="AN18">
        <v>0</v>
      </c>
      <c r="AO18">
        <v>6.347459999999999</v>
      </c>
      <c r="AP18">
        <v>2.9283659999999996</v>
      </c>
      <c r="AQ18">
        <v>0</v>
      </c>
      <c r="AR18">
        <v>5.6083199999999991</v>
      </c>
      <c r="AS18">
        <v>4.0318334399999998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19.831684887396626</v>
      </c>
      <c r="BB18">
        <f t="shared" si="0"/>
        <v>579.31288812577202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28.306198925447841</v>
      </c>
      <c r="L19">
        <v>25.803775290013085</v>
      </c>
      <c r="M19">
        <v>0</v>
      </c>
      <c r="N19">
        <v>30.00400735100132</v>
      </c>
      <c r="O19">
        <v>50.379125990735979</v>
      </c>
      <c r="P19">
        <v>69.039682280454315</v>
      </c>
      <c r="Q19">
        <v>2.7088675538312317</v>
      </c>
      <c r="R19">
        <v>5.6748867376214713</v>
      </c>
      <c r="S19">
        <v>3.5585209380530971</v>
      </c>
      <c r="T19">
        <v>0</v>
      </c>
      <c r="U19">
        <v>243.68162137332195</v>
      </c>
      <c r="V19">
        <v>0</v>
      </c>
      <c r="W19">
        <v>5</v>
      </c>
      <c r="X19">
        <v>14.996380184093494</v>
      </c>
      <c r="Y19">
        <v>0</v>
      </c>
      <c r="Z19">
        <v>1.6646651999999997</v>
      </c>
      <c r="AA19">
        <v>10.70561232</v>
      </c>
      <c r="AB19">
        <v>6.6903803200000009</v>
      </c>
      <c r="AC19">
        <v>4.9211946280000003</v>
      </c>
      <c r="AD19">
        <v>9.2822125760000009</v>
      </c>
      <c r="AE19">
        <v>12.556885224</v>
      </c>
      <c r="AF19">
        <v>0</v>
      </c>
      <c r="AG19">
        <v>0</v>
      </c>
      <c r="AH19">
        <v>23.765154399999997</v>
      </c>
      <c r="AI19">
        <v>3.556762</v>
      </c>
      <c r="AJ19">
        <v>0</v>
      </c>
      <c r="AK19">
        <v>12.891999999999998</v>
      </c>
      <c r="AL19">
        <v>15.050100000000004</v>
      </c>
      <c r="AM19">
        <v>0</v>
      </c>
      <c r="AN19">
        <v>0</v>
      </c>
      <c r="AO19">
        <v>6.347459999999999</v>
      </c>
      <c r="AP19">
        <v>2.9283659999999996</v>
      </c>
      <c r="AQ19">
        <v>0</v>
      </c>
      <c r="AR19">
        <v>5.6083199999999991</v>
      </c>
      <c r="AS19">
        <v>4.0318334399999998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19.83199725801159</v>
      </c>
      <c r="BB19">
        <f t="shared" si="0"/>
        <v>579.32201547456225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28.296759206042509</v>
      </c>
      <c r="L20">
        <v>25.803775290013085</v>
      </c>
      <c r="M20">
        <v>0</v>
      </c>
      <c r="N20">
        <v>30.00400735100132</v>
      </c>
      <c r="O20">
        <v>50.379125990735979</v>
      </c>
      <c r="P20">
        <v>69.039682280454315</v>
      </c>
      <c r="Q20">
        <v>2.7088675538312317</v>
      </c>
      <c r="R20">
        <v>5.6748867376214713</v>
      </c>
      <c r="S20">
        <v>3.5585209380530971</v>
      </c>
      <c r="T20">
        <v>0</v>
      </c>
      <c r="U20">
        <v>243.68162137332195</v>
      </c>
      <c r="V20">
        <v>0</v>
      </c>
      <c r="W20">
        <v>5</v>
      </c>
      <c r="X20">
        <v>14.996380184093494</v>
      </c>
      <c r="Y20">
        <v>0</v>
      </c>
      <c r="Z20">
        <v>1.6646651999999997</v>
      </c>
      <c r="AA20">
        <v>10.70561232</v>
      </c>
      <c r="AB20">
        <v>6.6903803200000009</v>
      </c>
      <c r="AC20">
        <v>4.9211946280000003</v>
      </c>
      <c r="AD20">
        <v>9.2822125760000009</v>
      </c>
      <c r="AE20">
        <v>12.556885224</v>
      </c>
      <c r="AF20">
        <v>0</v>
      </c>
      <c r="AG20">
        <v>0</v>
      </c>
      <c r="AH20">
        <v>23.765154399999997</v>
      </c>
      <c r="AI20">
        <v>3.556762</v>
      </c>
      <c r="AJ20">
        <v>0</v>
      </c>
      <c r="AK20">
        <v>12.891999999999998</v>
      </c>
      <c r="AL20">
        <v>15.050100000000004</v>
      </c>
      <c r="AM20">
        <v>0</v>
      </c>
      <c r="AN20">
        <v>0</v>
      </c>
      <c r="AO20">
        <v>6.347459999999999</v>
      </c>
      <c r="AP20">
        <v>2.9283659999999996</v>
      </c>
      <c r="AQ20">
        <v>0</v>
      </c>
      <c r="AR20">
        <v>5.6083199999999991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19.831684887396626</v>
      </c>
      <c r="BB20">
        <f t="shared" si="0"/>
        <v>579.31288812577202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28.306198925447841</v>
      </c>
      <c r="L21">
        <v>25.803775290013085</v>
      </c>
      <c r="M21">
        <v>0</v>
      </c>
      <c r="N21">
        <v>30.00400735100132</v>
      </c>
      <c r="O21">
        <v>50.379125990735979</v>
      </c>
      <c r="P21">
        <v>69.039682280454315</v>
      </c>
      <c r="Q21">
        <v>2.7088675538312317</v>
      </c>
      <c r="R21">
        <v>5.6748867376214713</v>
      </c>
      <c r="S21">
        <v>3.5585209380530971</v>
      </c>
      <c r="T21">
        <v>0</v>
      </c>
      <c r="U21">
        <v>243.68162137332195</v>
      </c>
      <c r="V21">
        <v>0</v>
      </c>
      <c r="W21">
        <v>5</v>
      </c>
      <c r="X21">
        <v>14.996380184093494</v>
      </c>
      <c r="Y21">
        <v>0</v>
      </c>
      <c r="Z21">
        <v>1.6646651999999997</v>
      </c>
      <c r="AA21">
        <v>10.70561232</v>
      </c>
      <c r="AB21">
        <v>6.6903803200000009</v>
      </c>
      <c r="AC21">
        <v>4.9211946280000003</v>
      </c>
      <c r="AD21">
        <v>9.2822125760000009</v>
      </c>
      <c r="AE21">
        <v>12.556885224</v>
      </c>
      <c r="AF21">
        <v>0</v>
      </c>
      <c r="AG21">
        <v>0</v>
      </c>
      <c r="AH21">
        <v>23.765154399999997</v>
      </c>
      <c r="AI21">
        <v>0.80835500000000005</v>
      </c>
      <c r="AJ21">
        <v>0</v>
      </c>
      <c r="AK21">
        <v>12.891999999999998</v>
      </c>
      <c r="AL21">
        <v>17.706000000000003</v>
      </c>
      <c r="AM21">
        <v>0</v>
      </c>
      <c r="AN21">
        <v>0</v>
      </c>
      <c r="AO21">
        <v>6.347459999999999</v>
      </c>
      <c r="AP21">
        <v>2.9283659999999996</v>
      </c>
      <c r="AQ21">
        <v>0</v>
      </c>
      <c r="AR21">
        <v>13.459968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20.088824964803322</v>
      </c>
      <c r="BB21">
        <f t="shared" si="0"/>
        <v>586.82432876777045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28.296759206042509</v>
      </c>
      <c r="L22">
        <v>25.803775290013085</v>
      </c>
      <c r="M22">
        <v>0</v>
      </c>
      <c r="N22">
        <v>30.00400735100132</v>
      </c>
      <c r="O22">
        <v>50.379125990735979</v>
      </c>
      <c r="P22">
        <v>69.039682280454315</v>
      </c>
      <c r="Q22">
        <v>2.7088675538312317</v>
      </c>
      <c r="R22">
        <v>5.6748867376214713</v>
      </c>
      <c r="S22">
        <v>3.5585209380530971</v>
      </c>
      <c r="T22">
        <v>0</v>
      </c>
      <c r="U22">
        <v>243.68162137332195</v>
      </c>
      <c r="V22">
        <v>0</v>
      </c>
      <c r="W22">
        <v>5</v>
      </c>
      <c r="X22">
        <v>14.996380184093494</v>
      </c>
      <c r="Y22">
        <v>0</v>
      </c>
      <c r="Z22">
        <v>1.6646651999999997</v>
      </c>
      <c r="AA22">
        <v>10.70561232</v>
      </c>
      <c r="AB22">
        <v>6.6903803200000009</v>
      </c>
      <c r="AC22">
        <v>4.9211946280000003</v>
      </c>
      <c r="AD22">
        <v>9.2822125760000009</v>
      </c>
      <c r="AE22">
        <v>12.556885224</v>
      </c>
      <c r="AF22">
        <v>0</v>
      </c>
      <c r="AG22">
        <v>0</v>
      </c>
      <c r="AH22">
        <v>23.765154399999997</v>
      </c>
      <c r="AI22">
        <v>0.80835500000000005</v>
      </c>
      <c r="AJ22">
        <v>0</v>
      </c>
      <c r="AK22">
        <v>12.891999999999998</v>
      </c>
      <c r="AL22">
        <v>17.706000000000003</v>
      </c>
      <c r="AM22">
        <v>0</v>
      </c>
      <c r="AN22">
        <v>0</v>
      </c>
      <c r="AO22">
        <v>6.347459999999999</v>
      </c>
      <c r="AP22">
        <v>2.9283659999999996</v>
      </c>
      <c r="AQ22">
        <v>0</v>
      </c>
      <c r="AR22">
        <v>13.459968</v>
      </c>
      <c r="AS22">
        <v>4.0318334399999998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20.088512594188359</v>
      </c>
      <c r="BB22">
        <f t="shared" si="0"/>
        <v>586.81520141898011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28.306198925447841</v>
      </c>
      <c r="L23">
        <v>25.803775290013085</v>
      </c>
      <c r="M23">
        <v>0</v>
      </c>
      <c r="N23">
        <v>30.004432624113477</v>
      </c>
      <c r="O23">
        <v>42.808817101466396</v>
      </c>
      <c r="P23">
        <v>69.039682280454315</v>
      </c>
      <c r="Q23">
        <v>2.7088675538312317</v>
      </c>
      <c r="R23">
        <v>5.6748867376214713</v>
      </c>
      <c r="S23">
        <v>3.5585209380530971</v>
      </c>
      <c r="T23">
        <v>0</v>
      </c>
      <c r="U23">
        <v>243.68162137332195</v>
      </c>
      <c r="V23">
        <v>5.2653999999999996</v>
      </c>
      <c r="W23">
        <v>5</v>
      </c>
      <c r="X23">
        <v>14.996380184093494</v>
      </c>
      <c r="Y23">
        <v>0</v>
      </c>
      <c r="Z23">
        <v>1.6646651999999997</v>
      </c>
      <c r="AA23">
        <v>10.70561232</v>
      </c>
      <c r="AB23">
        <v>6.6903803200000009</v>
      </c>
      <c r="AC23">
        <v>4.9211946280000003</v>
      </c>
      <c r="AD23">
        <v>9.2822125760000009</v>
      </c>
      <c r="AE23">
        <v>12.556885224</v>
      </c>
      <c r="AF23">
        <v>0</v>
      </c>
      <c r="AG23">
        <v>0</v>
      </c>
      <c r="AH23">
        <v>23.765154399999997</v>
      </c>
      <c r="AI23">
        <v>3.556762</v>
      </c>
      <c r="AJ23">
        <v>0</v>
      </c>
      <c r="AK23">
        <v>12.891999999999998</v>
      </c>
      <c r="AL23">
        <v>17.706000000000003</v>
      </c>
      <c r="AM23">
        <v>0</v>
      </c>
      <c r="AN23">
        <v>0</v>
      </c>
      <c r="AO23">
        <v>6.347459999999999</v>
      </c>
      <c r="AP23">
        <v>2.9283659999999996</v>
      </c>
      <c r="AQ23">
        <v>0</v>
      </c>
      <c r="AR23">
        <v>4.486656</v>
      </c>
      <c r="AS23">
        <v>4.0318334399999998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19.806502216322713</v>
      </c>
      <c r="BB23">
        <f t="shared" si="0"/>
        <v>578.57726290009373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28.296759206042509</v>
      </c>
      <c r="L24">
        <v>25.803775290013085</v>
      </c>
      <c r="M24">
        <v>0</v>
      </c>
      <c r="N24">
        <v>30.004432624113477</v>
      </c>
      <c r="O24">
        <v>50.378461100192361</v>
      </c>
      <c r="P24">
        <v>69.039682280454315</v>
      </c>
      <c r="Q24">
        <v>2.7088675538312317</v>
      </c>
      <c r="R24">
        <v>5.6748867376214713</v>
      </c>
      <c r="S24">
        <v>3.5585209380530971</v>
      </c>
      <c r="T24">
        <v>0</v>
      </c>
      <c r="U24">
        <v>243.68162137332195</v>
      </c>
      <c r="V24">
        <v>5.2653999999999996</v>
      </c>
      <c r="W24">
        <v>5</v>
      </c>
      <c r="X24">
        <v>14.996380184093494</v>
      </c>
      <c r="Y24">
        <v>0</v>
      </c>
      <c r="Z24">
        <v>1.6646651999999997</v>
      </c>
      <c r="AA24">
        <v>10.70561232</v>
      </c>
      <c r="AB24">
        <v>6.6903803200000009</v>
      </c>
      <c r="AC24">
        <v>4.9211946280000003</v>
      </c>
      <c r="AD24">
        <v>9.2822125760000009</v>
      </c>
      <c r="AE24">
        <v>12.556885224</v>
      </c>
      <c r="AF24">
        <v>0</v>
      </c>
      <c r="AG24">
        <v>0</v>
      </c>
      <c r="AH24">
        <v>23.765154399999997</v>
      </c>
      <c r="AI24">
        <v>3.556762</v>
      </c>
      <c r="AJ24">
        <v>0</v>
      </c>
      <c r="AK24">
        <v>12.891999999999998</v>
      </c>
      <c r="AL24">
        <v>17.706000000000003</v>
      </c>
      <c r="AM24">
        <v>0</v>
      </c>
      <c r="AN24">
        <v>0</v>
      </c>
      <c r="AO24">
        <v>6.347459999999999</v>
      </c>
      <c r="AP24">
        <v>2.9283659999999996</v>
      </c>
      <c r="AQ24">
        <v>0</v>
      </c>
      <c r="AR24">
        <v>4.486656</v>
      </c>
      <c r="AS24">
        <v>4.0318334399999998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20.056744988615357</v>
      </c>
      <c r="BB24">
        <f t="shared" si="0"/>
        <v>585.88722440712172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28.306198925447841</v>
      </c>
      <c r="L25">
        <v>25.803775290013085</v>
      </c>
      <c r="M25">
        <v>0</v>
      </c>
      <c r="N25">
        <v>31.026993620158432</v>
      </c>
      <c r="O25">
        <v>52.105663523459064</v>
      </c>
      <c r="P25">
        <v>71.402838901262058</v>
      </c>
      <c r="Q25">
        <v>2.7088675538312317</v>
      </c>
      <c r="R25">
        <v>5.6748867376214713</v>
      </c>
      <c r="S25">
        <v>3.5585209380530971</v>
      </c>
      <c r="T25">
        <v>0</v>
      </c>
      <c r="U25">
        <v>243.68162137332195</v>
      </c>
      <c r="V25">
        <v>5.2653999999999996</v>
      </c>
      <c r="W25">
        <v>5</v>
      </c>
      <c r="X25">
        <v>14.996380184093494</v>
      </c>
      <c r="Y25">
        <v>0</v>
      </c>
      <c r="Z25">
        <v>1.6646651999999997</v>
      </c>
      <c r="AA25">
        <v>10.70561232</v>
      </c>
      <c r="AB25">
        <v>6.6903803200000009</v>
      </c>
      <c r="AC25">
        <v>4.9211946280000003</v>
      </c>
      <c r="AD25">
        <v>9.2822125760000009</v>
      </c>
      <c r="AE25">
        <v>12.556885224</v>
      </c>
      <c r="AF25">
        <v>0</v>
      </c>
      <c r="AG25">
        <v>0</v>
      </c>
      <c r="AH25">
        <v>29.706443</v>
      </c>
      <c r="AI25">
        <v>3.556762</v>
      </c>
      <c r="AJ25">
        <v>0</v>
      </c>
      <c r="AK25">
        <v>12.891999999999998</v>
      </c>
      <c r="AL25">
        <v>17.706000000000003</v>
      </c>
      <c r="AM25">
        <v>0</v>
      </c>
      <c r="AN25">
        <v>0</v>
      </c>
      <c r="AO25">
        <v>6.347459999999999</v>
      </c>
      <c r="AP25">
        <v>2.9283659999999996</v>
      </c>
      <c r="AQ25">
        <v>0</v>
      </c>
      <c r="AR25">
        <v>4.486656</v>
      </c>
      <c r="AS25">
        <v>4.0318334399999998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20.422951720267797</v>
      </c>
      <c r="BB25">
        <f t="shared" si="0"/>
        <v>596.58466603499403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28.285121735061509</v>
      </c>
      <c r="L26">
        <v>24.552723807084085</v>
      </c>
      <c r="M26">
        <v>0</v>
      </c>
      <c r="N26">
        <v>31.026993620158432</v>
      </c>
      <c r="O26">
        <v>52.105663523459064</v>
      </c>
      <c r="P26">
        <v>71.402838901262058</v>
      </c>
      <c r="Q26">
        <v>2.4896446529535869</v>
      </c>
      <c r="R26">
        <v>5.5325634203036058</v>
      </c>
      <c r="S26">
        <v>3.4263792446319021</v>
      </c>
      <c r="T26">
        <v>0</v>
      </c>
      <c r="U26">
        <v>243.68162137332195</v>
      </c>
      <c r="V26">
        <v>5.2653999999999996</v>
      </c>
      <c r="W26">
        <v>5</v>
      </c>
      <c r="X26">
        <v>14.996380184093494</v>
      </c>
      <c r="Y26">
        <v>0</v>
      </c>
      <c r="Z26">
        <v>1.6646651999999997</v>
      </c>
      <c r="AA26">
        <v>10.70561232</v>
      </c>
      <c r="AB26">
        <v>6.6903803200000009</v>
      </c>
      <c r="AC26">
        <v>4.9211946280000003</v>
      </c>
      <c r="AD26">
        <v>9.2822125760000009</v>
      </c>
      <c r="AE26">
        <v>12.556885224</v>
      </c>
      <c r="AF26">
        <v>0</v>
      </c>
      <c r="AG26">
        <v>0</v>
      </c>
      <c r="AH26">
        <v>29.706443</v>
      </c>
      <c r="AI26">
        <v>1.6167100000000001</v>
      </c>
      <c r="AJ26">
        <v>0</v>
      </c>
      <c r="AK26">
        <v>12.891999999999998</v>
      </c>
      <c r="AL26">
        <v>17.706000000000003</v>
      </c>
      <c r="AM26">
        <v>0</v>
      </c>
      <c r="AN26">
        <v>0</v>
      </c>
      <c r="AO26">
        <v>6.347459999999999</v>
      </c>
      <c r="AP26">
        <v>2.9283659999999996</v>
      </c>
      <c r="AQ26">
        <v>0</v>
      </c>
      <c r="AR26">
        <v>4.486656</v>
      </c>
      <c r="AS26">
        <v>4.0318334399999998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20.300287900500592</v>
      </c>
      <c r="BB26">
        <f t="shared" si="0"/>
        <v>593.00146126982906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51.794227042297727</v>
      </c>
      <c r="L27">
        <v>65.249949056603782</v>
      </c>
      <c r="M27">
        <v>0</v>
      </c>
      <c r="N27">
        <v>30.004432624113477</v>
      </c>
      <c r="O27">
        <v>50.378461100192361</v>
      </c>
      <c r="P27">
        <v>69.039682280454315</v>
      </c>
      <c r="Q27">
        <v>5.543230063694268</v>
      </c>
      <c r="R27">
        <v>10.764135887096774</v>
      </c>
      <c r="S27">
        <v>6.7033128526645784</v>
      </c>
      <c r="T27">
        <v>0</v>
      </c>
      <c r="U27">
        <v>243.68162137332195</v>
      </c>
      <c r="V27">
        <v>5.2652544910179637</v>
      </c>
      <c r="W27">
        <v>8.8442346368715086</v>
      </c>
      <c r="X27">
        <v>37.470265748653794</v>
      </c>
      <c r="Y27">
        <v>0</v>
      </c>
      <c r="Z27">
        <v>1.6646651999999997</v>
      </c>
      <c r="AA27">
        <v>10.70561232</v>
      </c>
      <c r="AB27">
        <v>6.6903803200000009</v>
      </c>
      <c r="AC27">
        <v>4.9211946280000003</v>
      </c>
      <c r="AD27">
        <v>9.2822125760000009</v>
      </c>
      <c r="AE27">
        <v>12.556885224</v>
      </c>
      <c r="AF27">
        <v>0</v>
      </c>
      <c r="AG27">
        <v>0</v>
      </c>
      <c r="AH27">
        <v>29.706443</v>
      </c>
      <c r="AI27">
        <v>2.9100779999999999</v>
      </c>
      <c r="AJ27">
        <v>0</v>
      </c>
      <c r="AK27">
        <v>12.891999999999998</v>
      </c>
      <c r="AL27">
        <v>17.706000000000003</v>
      </c>
      <c r="AM27">
        <v>0</v>
      </c>
      <c r="AN27">
        <v>0</v>
      </c>
      <c r="AO27">
        <v>6.347459999999999</v>
      </c>
      <c r="AP27">
        <v>2.9283659999999996</v>
      </c>
      <c r="AQ27">
        <v>0</v>
      </c>
      <c r="AR27">
        <v>6.1691519999999986</v>
      </c>
      <c r="AS27">
        <v>4.0318334399999998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23.608610983019879</v>
      </c>
      <c r="BB27">
        <f t="shared" si="0"/>
        <v>689.64247888196269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51.79624329137242</v>
      </c>
      <c r="L28">
        <v>65.249447178808609</v>
      </c>
      <c r="M28">
        <v>0</v>
      </c>
      <c r="N28">
        <v>30.004432624113477</v>
      </c>
      <c r="O28">
        <v>50.378461100192361</v>
      </c>
      <c r="P28">
        <v>69.039682280454315</v>
      </c>
      <c r="Q28">
        <v>5.543230063694268</v>
      </c>
      <c r="R28">
        <v>10.764135887096774</v>
      </c>
      <c r="S28">
        <v>6.7033128526645784</v>
      </c>
      <c r="T28">
        <v>0</v>
      </c>
      <c r="U28">
        <v>243.68162137332195</v>
      </c>
      <c r="V28">
        <v>5.2652544910179637</v>
      </c>
      <c r="W28">
        <v>8.8442346368715086</v>
      </c>
      <c r="X28">
        <v>37.470265748653794</v>
      </c>
      <c r="Y28">
        <v>0</v>
      </c>
      <c r="Z28">
        <v>1.6646651999999997</v>
      </c>
      <c r="AA28">
        <v>10.70561232</v>
      </c>
      <c r="AB28">
        <v>6.6903803200000009</v>
      </c>
      <c r="AC28">
        <v>4.9211946280000003</v>
      </c>
      <c r="AD28">
        <v>9.2822125760000009</v>
      </c>
      <c r="AE28">
        <v>12.556885224</v>
      </c>
      <c r="AF28">
        <v>0</v>
      </c>
      <c r="AG28">
        <v>0</v>
      </c>
      <c r="AH28">
        <v>29.706443</v>
      </c>
      <c r="AI28">
        <v>12.416332799999996</v>
      </c>
      <c r="AJ28">
        <v>0</v>
      </c>
      <c r="AK28">
        <v>12.891999999999998</v>
      </c>
      <c r="AL28">
        <v>17.706000000000003</v>
      </c>
      <c r="AM28">
        <v>0</v>
      </c>
      <c r="AN28">
        <v>0</v>
      </c>
      <c r="AO28">
        <v>6.347459999999999</v>
      </c>
      <c r="AP28">
        <v>2.9283659999999996</v>
      </c>
      <c r="AQ28">
        <v>0</v>
      </c>
      <c r="AR28">
        <v>6.1691519999999986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23.923318209633365</v>
      </c>
      <c r="BB28">
        <f t="shared" si="0"/>
        <v>698.83554082662852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51.79624329137242</v>
      </c>
      <c r="L29">
        <v>65.249447178808609</v>
      </c>
      <c r="M29">
        <v>0</v>
      </c>
      <c r="N29">
        <v>30.004432624113477</v>
      </c>
      <c r="O29">
        <v>50.378461100192361</v>
      </c>
      <c r="P29">
        <v>67.280285714285711</v>
      </c>
      <c r="Q29">
        <v>5.543230063694268</v>
      </c>
      <c r="R29">
        <v>10.764135887096774</v>
      </c>
      <c r="S29">
        <v>6.7033128526645784</v>
      </c>
      <c r="T29">
        <v>0</v>
      </c>
      <c r="U29">
        <v>243.68162137332195</v>
      </c>
      <c r="V29">
        <v>5.2652544910179637</v>
      </c>
      <c r="W29">
        <v>8.8442346368715086</v>
      </c>
      <c r="X29">
        <v>37.470265748653794</v>
      </c>
      <c r="Y29">
        <v>0</v>
      </c>
      <c r="Z29">
        <v>3.3293303999999995</v>
      </c>
      <c r="AA29">
        <v>10.70561232</v>
      </c>
      <c r="AB29">
        <v>6.6903803200000009</v>
      </c>
      <c r="AC29">
        <v>4.9211946280000003</v>
      </c>
      <c r="AD29">
        <v>9.2822125760000009</v>
      </c>
      <c r="AE29">
        <v>12.556885224</v>
      </c>
      <c r="AF29">
        <v>0</v>
      </c>
      <c r="AG29">
        <v>0</v>
      </c>
      <c r="AH29">
        <v>29.706443</v>
      </c>
      <c r="AI29">
        <v>12.416332799999996</v>
      </c>
      <c r="AJ29">
        <v>0</v>
      </c>
      <c r="AK29">
        <v>12.891999999999998</v>
      </c>
      <c r="AL29">
        <v>17.706000000000003</v>
      </c>
      <c r="AM29">
        <v>0</v>
      </c>
      <c r="AN29">
        <v>0</v>
      </c>
      <c r="AO29">
        <v>6.347459999999999</v>
      </c>
      <c r="AP29">
        <v>2.9283659999999996</v>
      </c>
      <c r="AQ29">
        <v>0</v>
      </c>
      <c r="AR29">
        <v>6.1691519999999986</v>
      </c>
      <c r="AS29">
        <v>4.0318334399999998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23.920182657293168</v>
      </c>
      <c r="BB29">
        <f t="shared" si="0"/>
        <v>698.74394501280028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51.79624329137242</v>
      </c>
      <c r="L30">
        <v>65.249447178808609</v>
      </c>
      <c r="M30">
        <v>0</v>
      </c>
      <c r="N30">
        <v>30.004432624113477</v>
      </c>
      <c r="O30">
        <v>50.378461100192361</v>
      </c>
      <c r="P30">
        <v>65.415654626655169</v>
      </c>
      <c r="Q30">
        <v>5.543230063694268</v>
      </c>
      <c r="R30">
        <v>10.764135887096774</v>
      </c>
      <c r="S30">
        <v>6.7033128526645784</v>
      </c>
      <c r="T30">
        <v>0</v>
      </c>
      <c r="U30">
        <v>243.68162137332195</v>
      </c>
      <c r="V30">
        <v>5.2652544910179637</v>
      </c>
      <c r="W30">
        <v>8.8442346368715086</v>
      </c>
      <c r="X30">
        <v>37.470265748653794</v>
      </c>
      <c r="Y30">
        <v>0</v>
      </c>
      <c r="Z30">
        <v>3.3293303999999995</v>
      </c>
      <c r="AA30">
        <v>10.70561232</v>
      </c>
      <c r="AB30">
        <v>6.6903803200000009</v>
      </c>
      <c r="AC30">
        <v>4.9211946280000003</v>
      </c>
      <c r="AD30">
        <v>9.2822125760000009</v>
      </c>
      <c r="AE30">
        <v>12.556885224</v>
      </c>
      <c r="AF30">
        <v>0</v>
      </c>
      <c r="AG30">
        <v>0</v>
      </c>
      <c r="AH30">
        <v>29.706443</v>
      </c>
      <c r="AI30">
        <v>12.416332799999996</v>
      </c>
      <c r="AJ30">
        <v>0</v>
      </c>
      <c r="AK30">
        <v>12.891999999999998</v>
      </c>
      <c r="AL30">
        <v>17.706000000000003</v>
      </c>
      <c r="AM30">
        <v>0</v>
      </c>
      <c r="AN30">
        <v>0</v>
      </c>
      <c r="AO30">
        <v>6.347459999999999</v>
      </c>
      <c r="AP30">
        <v>2.9283659999999996</v>
      </c>
      <c r="AQ30">
        <v>0</v>
      </c>
      <c r="AR30">
        <v>6.1691519999999986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23.858463368292597</v>
      </c>
      <c r="BB30">
        <f t="shared" si="0"/>
        <v>696.94103321417037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28.286727767331517</v>
      </c>
      <c r="L31">
        <v>25.803775290013085</v>
      </c>
      <c r="M31">
        <v>0</v>
      </c>
      <c r="N31">
        <v>30.004432624113477</v>
      </c>
      <c r="O31">
        <v>50.378461100192361</v>
      </c>
      <c r="P31">
        <v>63.556149193548386</v>
      </c>
      <c r="Q31">
        <v>2.8527250718232042</v>
      </c>
      <c r="R31">
        <v>5.7779436768181816</v>
      </c>
      <c r="S31">
        <v>3.548656896219422</v>
      </c>
      <c r="T31">
        <v>0</v>
      </c>
      <c r="U31">
        <v>243.68162137332195</v>
      </c>
      <c r="V31">
        <v>5.2652544910179637</v>
      </c>
      <c r="W31">
        <v>8.8442346368715086</v>
      </c>
      <c r="X31">
        <v>37.470265748653794</v>
      </c>
      <c r="Y31">
        <v>0</v>
      </c>
      <c r="Z31">
        <v>3.3293303999999995</v>
      </c>
      <c r="AA31">
        <v>10.70561232</v>
      </c>
      <c r="AB31">
        <v>6.6903803200000009</v>
      </c>
      <c r="AC31">
        <v>4.9211946280000003</v>
      </c>
      <c r="AD31">
        <v>9.2822125760000009</v>
      </c>
      <c r="AE31">
        <v>12.556885224</v>
      </c>
      <c r="AF31">
        <v>0</v>
      </c>
      <c r="AG31">
        <v>0</v>
      </c>
      <c r="AH31">
        <v>29.706443</v>
      </c>
      <c r="AI31">
        <v>9.0535759999999996</v>
      </c>
      <c r="AJ31">
        <v>0</v>
      </c>
      <c r="AK31">
        <v>12.891999999999998</v>
      </c>
      <c r="AL31">
        <v>17.706000000000003</v>
      </c>
      <c r="AM31">
        <v>0</v>
      </c>
      <c r="AN31">
        <v>0</v>
      </c>
      <c r="AO31">
        <v>6.347459999999999</v>
      </c>
      <c r="AP31">
        <v>2.9283659999999996</v>
      </c>
      <c r="AQ31">
        <v>0</v>
      </c>
      <c r="AR31">
        <v>5.6083199999999991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21.224708206361591</v>
      </c>
      <c r="BB31">
        <f t="shared" si="0"/>
        <v>620.00515357156348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28.275219252658403</v>
      </c>
      <c r="L32">
        <v>25.803775290013085</v>
      </c>
      <c r="M32">
        <v>0</v>
      </c>
      <c r="N32">
        <v>30.004432624113477</v>
      </c>
      <c r="O32">
        <v>50.378461100192361</v>
      </c>
      <c r="P32">
        <v>61.696735609269879</v>
      </c>
      <c r="Q32">
        <v>2.8527250718232042</v>
      </c>
      <c r="R32">
        <v>5.7779436768181816</v>
      </c>
      <c r="S32">
        <v>3.548656896219422</v>
      </c>
      <c r="T32">
        <v>0</v>
      </c>
      <c r="U32">
        <v>243.68162137332195</v>
      </c>
      <c r="V32">
        <v>5.2658963282937368</v>
      </c>
      <c r="W32">
        <v>8.8447723815096566</v>
      </c>
      <c r="X32">
        <v>37.470265866470797</v>
      </c>
      <c r="Y32">
        <v>0</v>
      </c>
      <c r="Z32">
        <v>3.3293303999999995</v>
      </c>
      <c r="AA32">
        <v>10.70561232</v>
      </c>
      <c r="AB32">
        <v>6.6903803200000009</v>
      </c>
      <c r="AC32">
        <v>4.9211946280000003</v>
      </c>
      <c r="AD32">
        <v>9.2822125760000009</v>
      </c>
      <c r="AE32">
        <v>12.556885224</v>
      </c>
      <c r="AF32">
        <v>0</v>
      </c>
      <c r="AG32">
        <v>0</v>
      </c>
      <c r="AH32">
        <v>29.706443</v>
      </c>
      <c r="AI32">
        <v>9.0535759999999996</v>
      </c>
      <c r="AJ32">
        <v>0</v>
      </c>
      <c r="AK32">
        <v>12.891999999999998</v>
      </c>
      <c r="AL32">
        <v>17.706000000000003</v>
      </c>
      <c r="AM32">
        <v>0</v>
      </c>
      <c r="AN32">
        <v>0</v>
      </c>
      <c r="AO32">
        <v>6.347459999999999</v>
      </c>
      <c r="AP32">
        <v>2.9283659999999996</v>
      </c>
      <c r="AQ32">
        <v>0</v>
      </c>
      <c r="AR32">
        <v>5.6083199999999991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21.162819969907503</v>
      </c>
      <c r="BB32">
        <f t="shared" si="0"/>
        <v>618.19729940879688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28.296308119785717</v>
      </c>
      <c r="L33">
        <v>25.803775290013085</v>
      </c>
      <c r="M33">
        <v>0</v>
      </c>
      <c r="N33">
        <v>30.004432624113477</v>
      </c>
      <c r="O33">
        <v>50.378461100192361</v>
      </c>
      <c r="P33">
        <v>60.582057355553673</v>
      </c>
      <c r="Q33">
        <v>2.8648817842056933</v>
      </c>
      <c r="R33">
        <v>5.7816343472727274</v>
      </c>
      <c r="S33">
        <v>3.6195553299492387</v>
      </c>
      <c r="T33">
        <v>0</v>
      </c>
      <c r="U33">
        <v>243.68162137332195</v>
      </c>
      <c r="V33">
        <v>5.4494208625429552</v>
      </c>
      <c r="W33">
        <v>8.8447723815096566</v>
      </c>
      <c r="X33">
        <v>37.467844640967499</v>
      </c>
      <c r="Y33">
        <v>0</v>
      </c>
      <c r="Z33">
        <v>3.3293303999999995</v>
      </c>
      <c r="AA33">
        <v>10.70561232</v>
      </c>
      <c r="AB33">
        <v>6.6903803200000009</v>
      </c>
      <c r="AC33">
        <v>4.9163427199999994</v>
      </c>
      <c r="AD33">
        <v>9.2822125760000009</v>
      </c>
      <c r="AE33">
        <v>12.556885224</v>
      </c>
      <c r="AF33">
        <v>0</v>
      </c>
      <c r="AG33">
        <v>0</v>
      </c>
      <c r="AH33">
        <v>29.706443</v>
      </c>
      <c r="AI33">
        <v>9.0535759999999996</v>
      </c>
      <c r="AJ33">
        <v>0</v>
      </c>
      <c r="AK33">
        <v>12.891999999999998</v>
      </c>
      <c r="AL33">
        <v>15.050100000000004</v>
      </c>
      <c r="AM33">
        <v>0</v>
      </c>
      <c r="AN33">
        <v>0</v>
      </c>
      <c r="AO33">
        <v>6.347459999999999</v>
      </c>
      <c r="AP33">
        <v>2.9283659999999996</v>
      </c>
      <c r="AQ33">
        <v>0</v>
      </c>
      <c r="AR33">
        <v>5.6083199999999991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21.047416825104101</v>
      </c>
      <c r="BB33">
        <f t="shared" si="0"/>
        <v>614.8262103843241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28.297210852173912</v>
      </c>
      <c r="L34">
        <v>25.803775290013085</v>
      </c>
      <c r="M34">
        <v>0</v>
      </c>
      <c r="N34">
        <v>30.004432624113477</v>
      </c>
      <c r="O34">
        <v>50.378461100192361</v>
      </c>
      <c r="P34">
        <v>60.582057355553673</v>
      </c>
      <c r="Q34">
        <v>2.8648817842056933</v>
      </c>
      <c r="R34">
        <v>5.7816343472727274</v>
      </c>
      <c r="S34">
        <v>3.6195553299492387</v>
      </c>
      <c r="T34">
        <v>0</v>
      </c>
      <c r="U34">
        <v>243.68162137332195</v>
      </c>
      <c r="V34">
        <v>5.2653999999999996</v>
      </c>
      <c r="W34">
        <v>8.8447723815096566</v>
      </c>
      <c r="X34">
        <v>37.467844640967499</v>
      </c>
      <c r="Y34">
        <v>0</v>
      </c>
      <c r="Z34">
        <v>3.3293303999999995</v>
      </c>
      <c r="AA34">
        <v>7.1370748800000001</v>
      </c>
      <c r="AB34">
        <v>6.6903803200000009</v>
      </c>
      <c r="AC34">
        <v>4.9163427199999994</v>
      </c>
      <c r="AD34">
        <v>9.2822125760000009</v>
      </c>
      <c r="AE34">
        <v>12.556885224</v>
      </c>
      <c r="AF34">
        <v>0</v>
      </c>
      <c r="AG34">
        <v>0</v>
      </c>
      <c r="AH34">
        <v>29.706443</v>
      </c>
      <c r="AI34">
        <v>4.8501300000000001</v>
      </c>
      <c r="AJ34">
        <v>0</v>
      </c>
      <c r="AK34">
        <v>12.891999999999998</v>
      </c>
      <c r="AL34">
        <v>15.050100000000004</v>
      </c>
      <c r="AM34">
        <v>0</v>
      </c>
      <c r="AN34">
        <v>0</v>
      </c>
      <c r="AO34">
        <v>6.347459999999999</v>
      </c>
      <c r="AP34">
        <v>2.9283659999999996</v>
      </c>
      <c r="AQ34">
        <v>0</v>
      </c>
      <c r="AR34">
        <v>5.6083199999999991</v>
      </c>
      <c r="AS34">
        <v>4.0318334399999998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20.784103450270777</v>
      </c>
      <c r="BB34">
        <f t="shared" si="0"/>
        <v>607.13442218900263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28.296308119785717</v>
      </c>
      <c r="L35">
        <v>25.803775290013085</v>
      </c>
      <c r="M35">
        <v>0</v>
      </c>
      <c r="N35">
        <v>30.004432624113477</v>
      </c>
      <c r="O35">
        <v>50.378461100192361</v>
      </c>
      <c r="P35">
        <v>60.582057355553673</v>
      </c>
      <c r="Q35">
        <v>2.8648817842056933</v>
      </c>
      <c r="R35">
        <v>4.5507657302118174</v>
      </c>
      <c r="S35">
        <v>3.6195553299492387</v>
      </c>
      <c r="T35">
        <v>0</v>
      </c>
      <c r="U35">
        <v>243.68162137332195</v>
      </c>
      <c r="V35">
        <v>5.2653999999999996</v>
      </c>
      <c r="W35">
        <v>8.8447723815096566</v>
      </c>
      <c r="X35">
        <v>37.467844640967499</v>
      </c>
      <c r="Y35">
        <v>0</v>
      </c>
      <c r="Z35">
        <v>3.3293303999999995</v>
      </c>
      <c r="AA35">
        <v>7.1370748800000001</v>
      </c>
      <c r="AB35">
        <v>6.6903803200000009</v>
      </c>
      <c r="AC35">
        <v>4.9163427199999994</v>
      </c>
      <c r="AD35">
        <v>9.2822125760000009</v>
      </c>
      <c r="AE35">
        <v>12.556885224</v>
      </c>
      <c r="AF35">
        <v>0</v>
      </c>
      <c r="AG35">
        <v>0</v>
      </c>
      <c r="AH35">
        <v>29.706443</v>
      </c>
      <c r="AI35">
        <v>4.8501300000000001</v>
      </c>
      <c r="AJ35">
        <v>0</v>
      </c>
      <c r="AK35">
        <v>12.891999999999998</v>
      </c>
      <c r="AL35">
        <v>15.050100000000004</v>
      </c>
      <c r="AM35">
        <v>0</v>
      </c>
      <c r="AN35">
        <v>0</v>
      </c>
      <c r="AO35">
        <v>6.347459999999999</v>
      </c>
      <c r="AP35">
        <v>2.9283659999999996</v>
      </c>
      <c r="AQ35">
        <v>0</v>
      </c>
      <c r="AR35">
        <v>4.486656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20.706204533848506</v>
      </c>
      <c r="BB35">
        <f t="shared" si="0"/>
        <v>604.85888575597573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28.297210852173912</v>
      </c>
      <c r="L36">
        <v>25.803775290013085</v>
      </c>
      <c r="M36">
        <v>0</v>
      </c>
      <c r="N36">
        <v>30.004432624113477</v>
      </c>
      <c r="O36">
        <v>50.378461100192361</v>
      </c>
      <c r="P36">
        <v>60.582057355553673</v>
      </c>
      <c r="Q36">
        <v>2.8648817842056933</v>
      </c>
      <c r="R36">
        <v>4.5507657302118174</v>
      </c>
      <c r="S36">
        <v>3.6195553299492387</v>
      </c>
      <c r="T36">
        <v>0</v>
      </c>
      <c r="U36">
        <v>243.68162137332195</v>
      </c>
      <c r="V36">
        <v>5.2653999999999996</v>
      </c>
      <c r="W36">
        <v>8.8447723815096566</v>
      </c>
      <c r="X36">
        <v>37.467844640967499</v>
      </c>
      <c r="Y36">
        <v>0</v>
      </c>
      <c r="Z36">
        <v>3.3293303999999995</v>
      </c>
      <c r="AA36">
        <v>7.1370748800000001</v>
      </c>
      <c r="AB36">
        <v>6.6903803200000009</v>
      </c>
      <c r="AC36">
        <v>4.9163427199999994</v>
      </c>
      <c r="AD36">
        <v>9.2822125760000009</v>
      </c>
      <c r="AE36">
        <v>12.556885224</v>
      </c>
      <c r="AF36">
        <v>0</v>
      </c>
      <c r="AG36">
        <v>0</v>
      </c>
      <c r="AH36">
        <v>29.706443</v>
      </c>
      <c r="AI36">
        <v>4.8501300000000001</v>
      </c>
      <c r="AJ36">
        <v>0</v>
      </c>
      <c r="AK36">
        <v>12.891999999999998</v>
      </c>
      <c r="AL36">
        <v>15.050100000000004</v>
      </c>
      <c r="AM36">
        <v>0</v>
      </c>
      <c r="AN36">
        <v>0</v>
      </c>
      <c r="AO36">
        <v>6.347459999999999</v>
      </c>
      <c r="AP36">
        <v>2.9283659999999996</v>
      </c>
      <c r="AQ36">
        <v>0</v>
      </c>
      <c r="AR36">
        <v>4.486656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20.706234490412662</v>
      </c>
      <c r="BB36">
        <f t="shared" si="0"/>
        <v>604.8597585317998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28.296308119785717</v>
      </c>
      <c r="L37">
        <v>25.803775290013085</v>
      </c>
      <c r="M37">
        <v>0</v>
      </c>
      <c r="N37">
        <v>30.004432624113477</v>
      </c>
      <c r="O37">
        <v>50.378461100192361</v>
      </c>
      <c r="P37">
        <v>60.582057355553673</v>
      </c>
      <c r="Q37">
        <v>2.8648817842056933</v>
      </c>
      <c r="R37">
        <v>5.7816343472727274</v>
      </c>
      <c r="S37">
        <v>3.6195553299492387</v>
      </c>
      <c r="T37">
        <v>0</v>
      </c>
      <c r="U37">
        <v>243.68162137332195</v>
      </c>
      <c r="V37">
        <v>0</v>
      </c>
      <c r="W37">
        <v>5.000561797752809</v>
      </c>
      <c r="X37">
        <v>14.9961728950923</v>
      </c>
      <c r="Y37">
        <v>0</v>
      </c>
      <c r="Z37">
        <v>3.3293303999999995</v>
      </c>
      <c r="AA37">
        <v>7.1370748800000001</v>
      </c>
      <c r="AB37">
        <v>10.035570480000001</v>
      </c>
      <c r="AC37">
        <v>4.9163427199999994</v>
      </c>
      <c r="AD37">
        <v>9.2822125760000009</v>
      </c>
      <c r="AE37">
        <v>12.556885224</v>
      </c>
      <c r="AF37">
        <v>0</v>
      </c>
      <c r="AG37">
        <v>0</v>
      </c>
      <c r="AH37">
        <v>33.194243999999998</v>
      </c>
      <c r="AI37">
        <v>4.8501300000000001</v>
      </c>
      <c r="AJ37">
        <v>0</v>
      </c>
      <c r="AK37">
        <v>12.891999999999998</v>
      </c>
      <c r="AL37">
        <v>15.050100000000004</v>
      </c>
      <c r="AM37">
        <v>0</v>
      </c>
      <c r="AN37">
        <v>0</v>
      </c>
      <c r="AO37">
        <v>6.347459999999999</v>
      </c>
      <c r="AP37">
        <v>2.9283659999999996</v>
      </c>
      <c r="AQ37">
        <v>0</v>
      </c>
      <c r="AR37">
        <v>13.459968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20.224794230240697</v>
      </c>
      <c r="BB37">
        <f t="shared" si="0"/>
        <v>590.79618550701241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28.297210852173912</v>
      </c>
      <c r="L38">
        <v>25.803775290013085</v>
      </c>
      <c r="M38">
        <v>0</v>
      </c>
      <c r="N38">
        <v>30.004432624113477</v>
      </c>
      <c r="O38">
        <v>50.378461100192361</v>
      </c>
      <c r="P38">
        <v>60.582057355553673</v>
      </c>
      <c r="Q38">
        <v>2.8648817842056933</v>
      </c>
      <c r="R38">
        <v>5.7816343472727274</v>
      </c>
      <c r="S38">
        <v>3.6195553299492387</v>
      </c>
      <c r="T38">
        <v>0</v>
      </c>
      <c r="U38">
        <v>243.68162137332195</v>
      </c>
      <c r="V38">
        <v>0</v>
      </c>
      <c r="W38">
        <v>5.000561797752809</v>
      </c>
      <c r="X38">
        <v>14.9961728950923</v>
      </c>
      <c r="Y38">
        <v>0</v>
      </c>
      <c r="Z38">
        <v>3.3293303999999995</v>
      </c>
      <c r="AA38">
        <v>7.1370748800000001</v>
      </c>
      <c r="AB38">
        <v>10.035570480000001</v>
      </c>
      <c r="AC38">
        <v>4.9163427199999994</v>
      </c>
      <c r="AD38">
        <v>9.2822125760000009</v>
      </c>
      <c r="AE38">
        <v>12.556885224</v>
      </c>
      <c r="AF38">
        <v>0</v>
      </c>
      <c r="AG38">
        <v>0</v>
      </c>
      <c r="AH38">
        <v>33.194243999999998</v>
      </c>
      <c r="AI38">
        <v>4.8501300000000001</v>
      </c>
      <c r="AJ38">
        <v>0</v>
      </c>
      <c r="AK38">
        <v>12.891999999999998</v>
      </c>
      <c r="AL38">
        <v>15.050100000000004</v>
      </c>
      <c r="AM38">
        <v>0</v>
      </c>
      <c r="AN38">
        <v>0</v>
      </c>
      <c r="AO38">
        <v>6.347459999999999</v>
      </c>
      <c r="AP38">
        <v>2.9283659999999996</v>
      </c>
      <c r="AQ38">
        <v>0</v>
      </c>
      <c r="AR38">
        <v>13.459968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20.224824186804852</v>
      </c>
      <c r="BB38">
        <f t="shared" si="0"/>
        <v>590.79705828283647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28.275284387590087</v>
      </c>
      <c r="L39">
        <v>24.024902797037086</v>
      </c>
      <c r="M39">
        <v>0</v>
      </c>
      <c r="N39">
        <v>30.004432624113477</v>
      </c>
      <c r="O39">
        <v>50.378461100192361</v>
      </c>
      <c r="P39">
        <v>60.582057355553673</v>
      </c>
      <c r="Q39">
        <v>2.8643959531680436</v>
      </c>
      <c r="R39">
        <v>5.78071098090909</v>
      </c>
      <c r="S39">
        <v>3.6192261421319794</v>
      </c>
      <c r="T39">
        <v>0</v>
      </c>
      <c r="U39">
        <v>243.68162137332195</v>
      </c>
      <c r="V39">
        <v>0</v>
      </c>
      <c r="W39">
        <v>5.000561797752809</v>
      </c>
      <c r="X39">
        <v>14.9961728950923</v>
      </c>
      <c r="Y39">
        <v>0</v>
      </c>
      <c r="Z39">
        <v>3.3293303999999995</v>
      </c>
      <c r="AA39">
        <v>3.5516820000000004</v>
      </c>
      <c r="AB39">
        <v>10.035570480000001</v>
      </c>
      <c r="AC39">
        <v>4.9163427199999994</v>
      </c>
      <c r="AD39">
        <v>9.2822125760000009</v>
      </c>
      <c r="AE39">
        <v>12.556885224</v>
      </c>
      <c r="AF39">
        <v>0</v>
      </c>
      <c r="AG39">
        <v>0</v>
      </c>
      <c r="AH39">
        <v>33.194243999999998</v>
      </c>
      <c r="AI39">
        <v>4.8501300000000001</v>
      </c>
      <c r="AJ39">
        <v>0</v>
      </c>
      <c r="AK39">
        <v>12.891999999999998</v>
      </c>
      <c r="AL39">
        <v>15.050100000000004</v>
      </c>
      <c r="AM39">
        <v>0</v>
      </c>
      <c r="AN39">
        <v>0</v>
      </c>
      <c r="AO39">
        <v>6.347459999999999</v>
      </c>
      <c r="AP39">
        <v>2.9283659999999996</v>
      </c>
      <c r="AQ39">
        <v>0</v>
      </c>
      <c r="AR39">
        <v>5.0474879999999995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19.768030604179316</v>
      </c>
      <c r="BB39">
        <f t="shared" si="0"/>
        <v>577.45344164268374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28.286673571177509</v>
      </c>
      <c r="L40">
        <v>24.024902797037086</v>
      </c>
      <c r="M40">
        <v>0</v>
      </c>
      <c r="N40">
        <v>30.004432624113477</v>
      </c>
      <c r="O40">
        <v>50.378461100192361</v>
      </c>
      <c r="P40">
        <v>60.582057355553673</v>
      </c>
      <c r="Q40">
        <v>2.8643959531680436</v>
      </c>
      <c r="R40">
        <v>5.78071098090909</v>
      </c>
      <c r="S40">
        <v>3.6192261421319794</v>
      </c>
      <c r="T40">
        <v>0</v>
      </c>
      <c r="U40">
        <v>243.68162137332195</v>
      </c>
      <c r="V40">
        <v>0</v>
      </c>
      <c r="W40">
        <v>5.000561797752809</v>
      </c>
      <c r="X40">
        <v>14.9961728950923</v>
      </c>
      <c r="Y40">
        <v>0</v>
      </c>
      <c r="Z40">
        <v>3.3293303999999995</v>
      </c>
      <c r="AA40">
        <v>3.5516820000000004</v>
      </c>
      <c r="AB40">
        <v>10.035570480000001</v>
      </c>
      <c r="AC40">
        <v>4.9163427199999994</v>
      </c>
      <c r="AD40">
        <v>9.2822125760000009</v>
      </c>
      <c r="AE40">
        <v>12.556885224</v>
      </c>
      <c r="AF40">
        <v>0</v>
      </c>
      <c r="AG40">
        <v>0</v>
      </c>
      <c r="AH40">
        <v>33.194243999999998</v>
      </c>
      <c r="AI40">
        <v>4.8501300000000001</v>
      </c>
      <c r="AJ40">
        <v>0</v>
      </c>
      <c r="AK40">
        <v>12.891999999999998</v>
      </c>
      <c r="AL40">
        <v>15.050100000000004</v>
      </c>
      <c r="AM40">
        <v>0</v>
      </c>
      <c r="AN40">
        <v>0</v>
      </c>
      <c r="AO40">
        <v>6.347459999999999</v>
      </c>
      <c r="AP40">
        <v>2.9283659999999996</v>
      </c>
      <c r="AQ40">
        <v>0</v>
      </c>
      <c r="AR40">
        <v>5.0474879999999995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19.768407380186254</v>
      </c>
      <c r="BB40">
        <f t="shared" si="0"/>
        <v>577.46445405026429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27.98672976740923</v>
      </c>
      <c r="L41">
        <v>18.998819627901746</v>
      </c>
      <c r="M41">
        <v>0</v>
      </c>
      <c r="N41">
        <v>30.004432624113477</v>
      </c>
      <c r="O41">
        <v>50.378461100192361</v>
      </c>
      <c r="P41">
        <v>60.582057355553673</v>
      </c>
      <c r="Q41">
        <v>1.0235411999999999</v>
      </c>
      <c r="R41">
        <v>3.0406487850799291</v>
      </c>
      <c r="S41">
        <v>1.9970010281014394</v>
      </c>
      <c r="T41">
        <v>0</v>
      </c>
      <c r="U41">
        <v>243.68162137332195</v>
      </c>
      <c r="V41">
        <v>0</v>
      </c>
      <c r="W41">
        <v>5.1717358679339664</v>
      </c>
      <c r="X41">
        <v>14.997840841036309</v>
      </c>
      <c r="Y41">
        <v>0</v>
      </c>
      <c r="Z41">
        <v>3.3293303999999995</v>
      </c>
      <c r="AA41">
        <v>3.5516820000000004</v>
      </c>
      <c r="AB41">
        <v>10.035570480000001</v>
      </c>
      <c r="AC41">
        <v>4.9163427199999994</v>
      </c>
      <c r="AD41">
        <v>9.2822125760000009</v>
      </c>
      <c r="AE41">
        <v>12.556885224</v>
      </c>
      <c r="AF41">
        <v>0</v>
      </c>
      <c r="AG41">
        <v>0</v>
      </c>
      <c r="AH41">
        <v>33.194243999999998</v>
      </c>
      <c r="AI41">
        <v>7.1135240000000008</v>
      </c>
      <c r="AJ41">
        <v>0</v>
      </c>
      <c r="AK41">
        <v>12.891999999999998</v>
      </c>
      <c r="AL41">
        <v>14.755000000000004</v>
      </c>
      <c r="AM41">
        <v>0</v>
      </c>
      <c r="AN41">
        <v>0</v>
      </c>
      <c r="AO41">
        <v>6.347459999999999</v>
      </c>
      <c r="AP41">
        <v>2.9283659999999996</v>
      </c>
      <c r="AQ41">
        <v>0</v>
      </c>
      <c r="AR41">
        <v>5.6083199999999991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19.476227028434458</v>
      </c>
      <c r="BB41">
        <f t="shared" si="0"/>
        <v>568.92943338220971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27.99604988793406</v>
      </c>
      <c r="L42">
        <v>18.998700974269298</v>
      </c>
      <c r="M42">
        <v>0</v>
      </c>
      <c r="N42">
        <v>30.004432624113477</v>
      </c>
      <c r="O42">
        <v>50.378461100192361</v>
      </c>
      <c r="P42">
        <v>60.582057355553673</v>
      </c>
      <c r="Q42">
        <v>1.0235411999999999</v>
      </c>
      <c r="R42">
        <v>3.0406487850799291</v>
      </c>
      <c r="S42">
        <v>1.9970010281014394</v>
      </c>
      <c r="T42">
        <v>0</v>
      </c>
      <c r="U42">
        <v>243.68162137332195</v>
      </c>
      <c r="V42">
        <v>0</v>
      </c>
      <c r="W42">
        <v>5.1717358679339664</v>
      </c>
      <c r="X42">
        <v>14.997840841036309</v>
      </c>
      <c r="Y42">
        <v>0</v>
      </c>
      <c r="Z42">
        <v>3.3293303999999995</v>
      </c>
      <c r="AA42">
        <v>3.5516820000000004</v>
      </c>
      <c r="AB42">
        <v>10.035570480000001</v>
      </c>
      <c r="AC42">
        <v>4.9163427199999994</v>
      </c>
      <c r="AD42">
        <v>9.2822125760000009</v>
      </c>
      <c r="AE42">
        <v>12.556885224</v>
      </c>
      <c r="AF42">
        <v>0</v>
      </c>
      <c r="AG42">
        <v>0</v>
      </c>
      <c r="AH42">
        <v>33.194243999999998</v>
      </c>
      <c r="AI42">
        <v>7.1135240000000008</v>
      </c>
      <c r="AJ42">
        <v>0</v>
      </c>
      <c r="AK42">
        <v>12.891999999999998</v>
      </c>
      <c r="AL42">
        <v>14.755000000000004</v>
      </c>
      <c r="AM42">
        <v>0</v>
      </c>
      <c r="AN42">
        <v>0</v>
      </c>
      <c r="AO42">
        <v>6.347459999999999</v>
      </c>
      <c r="AP42">
        <v>2.9283659999999996</v>
      </c>
      <c r="AQ42">
        <v>0</v>
      </c>
      <c r="AR42">
        <v>5.6083199999999991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19.47653157044428</v>
      </c>
      <c r="BB42">
        <f t="shared" si="0"/>
        <v>568.9383303070922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27.985929738817749</v>
      </c>
      <c r="L43">
        <v>18.998846104534383</v>
      </c>
      <c r="M43">
        <v>0</v>
      </c>
      <c r="N43">
        <v>30.004432624113477</v>
      </c>
      <c r="O43">
        <v>50.378461100192361</v>
      </c>
      <c r="P43">
        <v>60.587182741116749</v>
      </c>
      <c r="Q43">
        <v>1.0235411999999999</v>
      </c>
      <c r="R43">
        <v>3.0406487850799291</v>
      </c>
      <c r="S43">
        <v>1.9970010281014394</v>
      </c>
      <c r="T43">
        <v>0</v>
      </c>
      <c r="U43">
        <v>243.68162137332195</v>
      </c>
      <c r="V43">
        <v>0</v>
      </c>
      <c r="W43">
        <v>5.1717358679339664</v>
      </c>
      <c r="X43">
        <v>14.997840841036309</v>
      </c>
      <c r="Y43">
        <v>0</v>
      </c>
      <c r="Z43">
        <v>3.3293303999999995</v>
      </c>
      <c r="AA43">
        <v>0</v>
      </c>
      <c r="AB43">
        <v>10.035570480000001</v>
      </c>
      <c r="AC43">
        <v>4.9163427199999994</v>
      </c>
      <c r="AD43">
        <v>9.2822125760000009</v>
      </c>
      <c r="AE43">
        <v>12.556885224</v>
      </c>
      <c r="AF43">
        <v>0</v>
      </c>
      <c r="AG43">
        <v>0</v>
      </c>
      <c r="AH43">
        <v>33.194243999999998</v>
      </c>
      <c r="AI43">
        <v>7.1135240000000008</v>
      </c>
      <c r="AJ43">
        <v>0</v>
      </c>
      <c r="AK43">
        <v>12.891999999999998</v>
      </c>
      <c r="AL43">
        <v>14.755000000000004</v>
      </c>
      <c r="AM43">
        <v>0</v>
      </c>
      <c r="AN43">
        <v>0</v>
      </c>
      <c r="AO43">
        <v>6.347459999999999</v>
      </c>
      <c r="AP43">
        <v>2.9283659999999996</v>
      </c>
      <c r="AQ43">
        <v>0</v>
      </c>
      <c r="AR43">
        <v>5.6083199999999991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19.358810613800031</v>
      </c>
      <c r="BB43">
        <f t="shared" si="0"/>
        <v>565.49951963044828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27.99604988793406</v>
      </c>
      <c r="L44">
        <v>18.998768776163505</v>
      </c>
      <c r="M44">
        <v>0</v>
      </c>
      <c r="N44">
        <v>30.004432624113477</v>
      </c>
      <c r="O44">
        <v>50.378461100192361</v>
      </c>
      <c r="P44">
        <v>60.587182741116749</v>
      </c>
      <c r="Q44">
        <v>1.0235411999999999</v>
      </c>
      <c r="R44">
        <v>3.0406487850799291</v>
      </c>
      <c r="S44">
        <v>1.9970010281014394</v>
      </c>
      <c r="T44">
        <v>0</v>
      </c>
      <c r="U44">
        <v>243.68162137332195</v>
      </c>
      <c r="V44">
        <v>0</v>
      </c>
      <c r="W44">
        <v>5.1717358679339664</v>
      </c>
      <c r="X44">
        <v>14.997840841036309</v>
      </c>
      <c r="Y44">
        <v>0</v>
      </c>
      <c r="Z44">
        <v>3.3293303999999995</v>
      </c>
      <c r="AA44">
        <v>0</v>
      </c>
      <c r="AB44">
        <v>10.035570480000001</v>
      </c>
      <c r="AC44">
        <v>4.9163427199999994</v>
      </c>
      <c r="AD44">
        <v>9.2822125760000009</v>
      </c>
      <c r="AE44">
        <v>12.556885224</v>
      </c>
      <c r="AF44">
        <v>0</v>
      </c>
      <c r="AG44">
        <v>0</v>
      </c>
      <c r="AH44">
        <v>33.194243999999998</v>
      </c>
      <c r="AI44">
        <v>7.1135240000000008</v>
      </c>
      <c r="AJ44">
        <v>0</v>
      </c>
      <c r="AK44">
        <v>12.891999999999998</v>
      </c>
      <c r="AL44">
        <v>14.755000000000004</v>
      </c>
      <c r="AM44">
        <v>0</v>
      </c>
      <c r="AN44">
        <v>0</v>
      </c>
      <c r="AO44">
        <v>6.347459999999999</v>
      </c>
      <c r="AP44">
        <v>2.9283659999999996</v>
      </c>
      <c r="AQ44">
        <v>0</v>
      </c>
      <c r="AR44">
        <v>5.6083199999999991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19.359142866949128</v>
      </c>
      <c r="BB44">
        <f t="shared" si="0"/>
        <v>565.50923019804463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27.985929738817749</v>
      </c>
      <c r="L45">
        <v>18.998697351280939</v>
      </c>
      <c r="M45">
        <v>0</v>
      </c>
      <c r="N45">
        <v>30.004432624113477</v>
      </c>
      <c r="O45">
        <v>50.378461100192361</v>
      </c>
      <c r="P45">
        <v>60.587182741116749</v>
      </c>
      <c r="Q45">
        <v>1.023554001724138</v>
      </c>
      <c r="R45">
        <v>3.0406487850799291</v>
      </c>
      <c r="S45">
        <v>1.9970010281014394</v>
      </c>
      <c r="T45">
        <v>0</v>
      </c>
      <c r="U45">
        <v>243.68162137332195</v>
      </c>
      <c r="V45">
        <v>0</v>
      </c>
      <c r="W45">
        <v>4.6674391211146835</v>
      </c>
      <c r="X45">
        <v>14.996526720679512</v>
      </c>
      <c r="Y45">
        <v>0</v>
      </c>
      <c r="Z45">
        <v>1.6763999999999999</v>
      </c>
      <c r="AA45">
        <v>0</v>
      </c>
      <c r="AB45">
        <v>6.6903803200000009</v>
      </c>
      <c r="AC45">
        <v>4.9163427199999994</v>
      </c>
      <c r="AD45">
        <v>9.2822125760000009</v>
      </c>
      <c r="AE45">
        <v>12.556885224</v>
      </c>
      <c r="AF45">
        <v>0</v>
      </c>
      <c r="AG45">
        <v>0</v>
      </c>
      <c r="AH45">
        <v>33.194243999999998</v>
      </c>
      <c r="AI45">
        <v>3.556762</v>
      </c>
      <c r="AJ45">
        <v>0</v>
      </c>
      <c r="AK45">
        <v>12.891999999999998</v>
      </c>
      <c r="AL45">
        <v>14.755000000000004</v>
      </c>
      <c r="AM45">
        <v>0</v>
      </c>
      <c r="AN45">
        <v>0</v>
      </c>
      <c r="AO45">
        <v>6.347459999999999</v>
      </c>
      <c r="AP45">
        <v>2.9283659999999996</v>
      </c>
      <c r="AQ45">
        <v>0</v>
      </c>
      <c r="AR45">
        <v>5.6083199999999991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19.058903689134667</v>
      </c>
      <c r="BB45">
        <f t="shared" si="0"/>
        <v>556.7387971764083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27.99604988793406</v>
      </c>
      <c r="L46">
        <v>18.998894190438236</v>
      </c>
      <c r="M46">
        <v>0</v>
      </c>
      <c r="N46">
        <v>30.004432624113477</v>
      </c>
      <c r="O46">
        <v>50.378461100192361</v>
      </c>
      <c r="P46">
        <v>60.587182741116749</v>
      </c>
      <c r="Q46">
        <v>1.023554001724138</v>
      </c>
      <c r="R46">
        <v>3.0406487850799291</v>
      </c>
      <c r="S46">
        <v>1.9970010281014394</v>
      </c>
      <c r="T46">
        <v>0</v>
      </c>
      <c r="U46">
        <v>243.68162137332195</v>
      </c>
      <c r="V46">
        <v>0</v>
      </c>
      <c r="W46">
        <v>4.6674391211146835</v>
      </c>
      <c r="X46">
        <v>14.996526720679512</v>
      </c>
      <c r="Y46">
        <v>0</v>
      </c>
      <c r="Z46">
        <v>1.6763999999999999</v>
      </c>
      <c r="AA46">
        <v>0</v>
      </c>
      <c r="AB46">
        <v>6.6903803200000009</v>
      </c>
      <c r="AC46">
        <v>4.9163427199999994</v>
      </c>
      <c r="AD46">
        <v>9.2822125760000009</v>
      </c>
      <c r="AE46">
        <v>12.556885224</v>
      </c>
      <c r="AF46">
        <v>0</v>
      </c>
      <c r="AG46">
        <v>0</v>
      </c>
      <c r="AH46">
        <v>33.194243999999998</v>
      </c>
      <c r="AI46">
        <v>3.556762</v>
      </c>
      <c r="AJ46">
        <v>0</v>
      </c>
      <c r="AK46">
        <v>12.891999999999998</v>
      </c>
      <c r="AL46">
        <v>14.755000000000004</v>
      </c>
      <c r="AM46">
        <v>0</v>
      </c>
      <c r="AN46">
        <v>0</v>
      </c>
      <c r="AO46">
        <v>6.347459999999999</v>
      </c>
      <c r="AP46">
        <v>2.9283659999999996</v>
      </c>
      <c r="AQ46">
        <v>0</v>
      </c>
      <c r="AR46">
        <v>5.6083199999999991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19.059245024201935</v>
      </c>
      <c r="BB46">
        <f t="shared" si="0"/>
        <v>556.74877282961461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27.985929738817749</v>
      </c>
      <c r="L47">
        <v>18.998894190438236</v>
      </c>
      <c r="M47">
        <v>0</v>
      </c>
      <c r="N47">
        <v>30.004432624113477</v>
      </c>
      <c r="O47">
        <v>50.378461100192361</v>
      </c>
      <c r="P47">
        <v>60.957033549146551</v>
      </c>
      <c r="Q47">
        <v>1.0235411999999999</v>
      </c>
      <c r="R47">
        <v>3.0406487850799291</v>
      </c>
      <c r="S47">
        <v>1.9970010281014394</v>
      </c>
      <c r="T47">
        <v>0</v>
      </c>
      <c r="U47">
        <v>243.68162137332195</v>
      </c>
      <c r="V47">
        <v>0</v>
      </c>
      <c r="W47">
        <v>4.9983972972972976</v>
      </c>
      <c r="X47">
        <v>14.998960200934995</v>
      </c>
      <c r="Y47">
        <v>0</v>
      </c>
      <c r="Z47">
        <v>1.6646651999999997</v>
      </c>
      <c r="AA47">
        <v>0</v>
      </c>
      <c r="AB47">
        <v>6.6903803200000009</v>
      </c>
      <c r="AC47">
        <v>4.9163427199999994</v>
      </c>
      <c r="AD47">
        <v>9.2822125760000009</v>
      </c>
      <c r="AE47">
        <v>12.556885224</v>
      </c>
      <c r="AF47">
        <v>0</v>
      </c>
      <c r="AG47">
        <v>0</v>
      </c>
      <c r="AH47">
        <v>33.194243999999998</v>
      </c>
      <c r="AI47">
        <v>3.556762</v>
      </c>
      <c r="AJ47">
        <v>0</v>
      </c>
      <c r="AK47">
        <v>12.891999999999998</v>
      </c>
      <c r="AL47">
        <v>14.755000000000004</v>
      </c>
      <c r="AM47">
        <v>0</v>
      </c>
      <c r="AN47">
        <v>0</v>
      </c>
      <c r="AO47">
        <v>6.347459999999999</v>
      </c>
      <c r="AP47">
        <v>2.9283659999999996</v>
      </c>
      <c r="AQ47">
        <v>0</v>
      </c>
      <c r="AR47">
        <v>5.6083199999999991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19.081798636419876</v>
      </c>
      <c r="BB47">
        <f t="shared" si="0"/>
        <v>557.40759393102417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27.99604988793406</v>
      </c>
      <c r="L48">
        <v>18.998894190438236</v>
      </c>
      <c r="M48">
        <v>0</v>
      </c>
      <c r="N48">
        <v>30.004432624113477</v>
      </c>
      <c r="O48">
        <v>50.378461100192361</v>
      </c>
      <c r="P48">
        <v>60.957033549146551</v>
      </c>
      <c r="Q48">
        <v>1.0235411999999999</v>
      </c>
      <c r="R48">
        <v>3.0406487850799291</v>
      </c>
      <c r="S48">
        <v>1.9970010281014394</v>
      </c>
      <c r="T48">
        <v>0</v>
      </c>
      <c r="U48">
        <v>243.68162137332195</v>
      </c>
      <c r="V48">
        <v>0</v>
      </c>
      <c r="W48">
        <v>4.9983972972972976</v>
      </c>
      <c r="X48">
        <v>14.998960200934995</v>
      </c>
      <c r="Y48">
        <v>0</v>
      </c>
      <c r="Z48">
        <v>1.6646651999999997</v>
      </c>
      <c r="AA48">
        <v>0</v>
      </c>
      <c r="AB48">
        <v>6.6903803200000009</v>
      </c>
      <c r="AC48">
        <v>4.9163427199999994</v>
      </c>
      <c r="AD48">
        <v>9.2822125760000009</v>
      </c>
      <c r="AE48">
        <v>12.556885224</v>
      </c>
      <c r="AF48">
        <v>0</v>
      </c>
      <c r="AG48">
        <v>0</v>
      </c>
      <c r="AH48">
        <v>33.194243999999998</v>
      </c>
      <c r="AI48">
        <v>3.556762</v>
      </c>
      <c r="AJ48">
        <v>0</v>
      </c>
      <c r="AK48">
        <v>12.891999999999998</v>
      </c>
      <c r="AL48">
        <v>14.755000000000004</v>
      </c>
      <c r="AM48">
        <v>0</v>
      </c>
      <c r="AN48">
        <v>0</v>
      </c>
      <c r="AO48">
        <v>6.347459999999999</v>
      </c>
      <c r="AP48">
        <v>2.9283659999999996</v>
      </c>
      <c r="AQ48">
        <v>0</v>
      </c>
      <c r="AR48">
        <v>5.6083199999999991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19.082133449138048</v>
      </c>
      <c r="BB48">
        <f t="shared" si="0"/>
        <v>557.41737926742235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27.985929738817749</v>
      </c>
      <c r="L49">
        <v>18.998894190438236</v>
      </c>
      <c r="M49">
        <v>0</v>
      </c>
      <c r="N49">
        <v>30.004432624113477</v>
      </c>
      <c r="O49">
        <v>50.378461100192361</v>
      </c>
      <c r="P49">
        <v>60.957033549146551</v>
      </c>
      <c r="Q49">
        <v>1.0235411999999999</v>
      </c>
      <c r="R49">
        <v>3.0406487850799291</v>
      </c>
      <c r="S49">
        <v>1.9970010281014394</v>
      </c>
      <c r="T49">
        <v>0</v>
      </c>
      <c r="U49">
        <v>243.68162137332195</v>
      </c>
      <c r="V49">
        <v>0</v>
      </c>
      <c r="W49">
        <v>4.9983972972972976</v>
      </c>
      <c r="X49">
        <v>14.998960200934995</v>
      </c>
      <c r="Y49">
        <v>0</v>
      </c>
      <c r="Z49">
        <v>1.6646651999999997</v>
      </c>
      <c r="AA49">
        <v>0</v>
      </c>
      <c r="AB49">
        <v>6.6903803200000009</v>
      </c>
      <c r="AC49">
        <v>4.9163427199999994</v>
      </c>
      <c r="AD49">
        <v>9.2822125760000009</v>
      </c>
      <c r="AE49">
        <v>12.556885224</v>
      </c>
      <c r="AF49">
        <v>0</v>
      </c>
      <c r="AG49">
        <v>0</v>
      </c>
      <c r="AH49">
        <v>33.194243999999998</v>
      </c>
      <c r="AI49">
        <v>3.8801039999999998</v>
      </c>
      <c r="AJ49">
        <v>0</v>
      </c>
      <c r="AK49">
        <v>12.891999999999998</v>
      </c>
      <c r="AL49">
        <v>14.755000000000004</v>
      </c>
      <c r="AM49">
        <v>0</v>
      </c>
      <c r="AN49">
        <v>0</v>
      </c>
      <c r="AO49">
        <v>6.347459999999999</v>
      </c>
      <c r="AP49">
        <v>2.9283659999999996</v>
      </c>
      <c r="AQ49">
        <v>0</v>
      </c>
      <c r="AR49">
        <v>5.6083199999999991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19.09250143441988</v>
      </c>
      <c r="BB49">
        <f t="shared" si="0"/>
        <v>557.72023313302407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27.99604988793406</v>
      </c>
      <c r="L50">
        <v>18.998894190438236</v>
      </c>
      <c r="M50">
        <v>0</v>
      </c>
      <c r="N50">
        <v>30.004432624113477</v>
      </c>
      <c r="O50">
        <v>50.378461100192361</v>
      </c>
      <c r="P50">
        <v>60.957033549146551</v>
      </c>
      <c r="Q50">
        <v>1.0235411999999999</v>
      </c>
      <c r="R50">
        <v>3.0406487850799291</v>
      </c>
      <c r="S50">
        <v>1.9970010281014394</v>
      </c>
      <c r="T50">
        <v>0</v>
      </c>
      <c r="U50">
        <v>243.68162137332195</v>
      </c>
      <c r="V50">
        <v>0</v>
      </c>
      <c r="W50">
        <v>4.9983972972972976</v>
      </c>
      <c r="X50">
        <v>14.998960200934995</v>
      </c>
      <c r="Y50">
        <v>0</v>
      </c>
      <c r="Z50">
        <v>1.6646651999999997</v>
      </c>
      <c r="AA50">
        <v>0</v>
      </c>
      <c r="AB50">
        <v>6.6903803200000009</v>
      </c>
      <c r="AC50">
        <v>4.9163427199999994</v>
      </c>
      <c r="AD50">
        <v>9.2822125760000009</v>
      </c>
      <c r="AE50">
        <v>12.556885224</v>
      </c>
      <c r="AF50">
        <v>0</v>
      </c>
      <c r="AG50">
        <v>0</v>
      </c>
      <c r="AH50">
        <v>33.194243999999998</v>
      </c>
      <c r="AI50">
        <v>3.8801039999999998</v>
      </c>
      <c r="AJ50">
        <v>0</v>
      </c>
      <c r="AK50">
        <v>12.891999999999998</v>
      </c>
      <c r="AL50">
        <v>14.755000000000004</v>
      </c>
      <c r="AM50">
        <v>0</v>
      </c>
      <c r="AN50">
        <v>0</v>
      </c>
      <c r="AO50">
        <v>6.347459999999999</v>
      </c>
      <c r="AP50">
        <v>2.9283659999999996</v>
      </c>
      <c r="AQ50">
        <v>0</v>
      </c>
      <c r="AR50">
        <v>5.6083199999999991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19.092836247138052</v>
      </c>
      <c r="BB50">
        <f t="shared" si="0"/>
        <v>557.73001846942225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28.287454916330827</v>
      </c>
      <c r="L51">
        <v>19.102254765754889</v>
      </c>
      <c r="M51">
        <v>0</v>
      </c>
      <c r="N51">
        <v>30.005488245295851</v>
      </c>
      <c r="O51">
        <v>50.379125990735979</v>
      </c>
      <c r="P51">
        <v>60.956185423406282</v>
      </c>
      <c r="Q51">
        <v>1.0550862337662337</v>
      </c>
      <c r="R51">
        <v>3.0720922992895208</v>
      </c>
      <c r="S51">
        <v>2.0073020547945206</v>
      </c>
      <c r="T51">
        <v>0</v>
      </c>
      <c r="U51">
        <v>243.68162137332195</v>
      </c>
      <c r="V51">
        <v>0</v>
      </c>
      <c r="W51">
        <v>5.2010548786527986</v>
      </c>
      <c r="X51">
        <v>15.080843011745173</v>
      </c>
      <c r="Y51">
        <v>0</v>
      </c>
      <c r="Z51">
        <v>1.6646651999999997</v>
      </c>
      <c r="AA51">
        <v>0</v>
      </c>
      <c r="AB51">
        <v>6.6903803200000009</v>
      </c>
      <c r="AC51">
        <v>4.9163427199999994</v>
      </c>
      <c r="AD51">
        <v>9.2822125760000009</v>
      </c>
      <c r="AE51">
        <v>12.556885224</v>
      </c>
      <c r="AF51">
        <v>0</v>
      </c>
      <c r="AG51">
        <v>0</v>
      </c>
      <c r="AH51">
        <v>33.194243999999998</v>
      </c>
      <c r="AI51">
        <v>3.8801039999999998</v>
      </c>
      <c r="AJ51">
        <v>0</v>
      </c>
      <c r="AK51">
        <v>12.891999999999998</v>
      </c>
      <c r="AL51">
        <v>14.755000000000004</v>
      </c>
      <c r="AM51">
        <v>0</v>
      </c>
      <c r="AN51">
        <v>0</v>
      </c>
      <c r="AO51">
        <v>6.347459999999999</v>
      </c>
      <c r="AP51">
        <v>2.9283659999999996</v>
      </c>
      <c r="AQ51">
        <v>0</v>
      </c>
      <c r="AR51">
        <v>13.459968</v>
      </c>
      <c r="AS51">
        <v>8.1661711199999996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19.514512260997506</v>
      </c>
      <c r="BB51">
        <f t="shared" si="0"/>
        <v>570.04779609209641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28.28623774439383</v>
      </c>
      <c r="L52">
        <v>19.102254765754889</v>
      </c>
      <c r="M52">
        <v>0</v>
      </c>
      <c r="N52">
        <v>30.005488245295851</v>
      </c>
      <c r="O52">
        <v>50.379125990735979</v>
      </c>
      <c r="P52">
        <v>60.956185423406282</v>
      </c>
      <c r="Q52">
        <v>1.0550862337662337</v>
      </c>
      <c r="R52">
        <v>3.0720922992895208</v>
      </c>
      <c r="S52">
        <v>2.0073020547945206</v>
      </c>
      <c r="T52">
        <v>0</v>
      </c>
      <c r="U52">
        <v>243.68162137332195</v>
      </c>
      <c r="V52">
        <v>0</v>
      </c>
      <c r="W52">
        <v>5.2010548786527986</v>
      </c>
      <c r="X52">
        <v>15.080843011745173</v>
      </c>
      <c r="Y52">
        <v>0</v>
      </c>
      <c r="Z52">
        <v>1.6646651999999997</v>
      </c>
      <c r="AA52">
        <v>0</v>
      </c>
      <c r="AB52">
        <v>6.6903803200000009</v>
      </c>
      <c r="AC52">
        <v>4.9163427199999994</v>
      </c>
      <c r="AD52">
        <v>9.2822125760000009</v>
      </c>
      <c r="AE52">
        <v>12.556885224</v>
      </c>
      <c r="AF52">
        <v>0</v>
      </c>
      <c r="AG52">
        <v>0</v>
      </c>
      <c r="AH52">
        <v>33.194243999999998</v>
      </c>
      <c r="AI52">
        <v>3.8801039999999998</v>
      </c>
      <c r="AJ52">
        <v>0</v>
      </c>
      <c r="AK52">
        <v>12.891999999999998</v>
      </c>
      <c r="AL52">
        <v>14.755000000000004</v>
      </c>
      <c r="AM52">
        <v>0</v>
      </c>
      <c r="AN52">
        <v>0</v>
      </c>
      <c r="AO52">
        <v>6.347459999999999</v>
      </c>
      <c r="AP52">
        <v>2.9283659999999996</v>
      </c>
      <c r="AQ52">
        <v>0</v>
      </c>
      <c r="AR52">
        <v>13.459968</v>
      </c>
      <c r="AS52">
        <v>8.1661711199999996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19.514471846699358</v>
      </c>
      <c r="BB52">
        <f t="shared" si="0"/>
        <v>570.04661933445755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28.287454916330827</v>
      </c>
      <c r="L53">
        <v>19.102254765754889</v>
      </c>
      <c r="M53">
        <v>0</v>
      </c>
      <c r="N53">
        <v>30.005488245295851</v>
      </c>
      <c r="O53">
        <v>50.379125990735979</v>
      </c>
      <c r="P53">
        <v>60.987211646051392</v>
      </c>
      <c r="Q53">
        <v>1.0550862337662337</v>
      </c>
      <c r="R53">
        <v>3.0720922992895208</v>
      </c>
      <c r="S53">
        <v>2.0073020547945206</v>
      </c>
      <c r="T53">
        <v>0</v>
      </c>
      <c r="U53">
        <v>243.68162137332195</v>
      </c>
      <c r="V53">
        <v>0</v>
      </c>
      <c r="W53">
        <v>5.2010548786527986</v>
      </c>
      <c r="X53">
        <v>15.080843011745173</v>
      </c>
      <c r="Y53">
        <v>0</v>
      </c>
      <c r="Z53">
        <v>1.6646651999999997</v>
      </c>
      <c r="AA53">
        <v>0</v>
      </c>
      <c r="AB53">
        <v>6.6903803200000009</v>
      </c>
      <c r="AC53">
        <v>4.9163427199999994</v>
      </c>
      <c r="AD53">
        <v>9.2822125760000009</v>
      </c>
      <c r="AE53">
        <v>12.556885224</v>
      </c>
      <c r="AF53">
        <v>0</v>
      </c>
      <c r="AG53">
        <v>0</v>
      </c>
      <c r="AH53">
        <v>33.194243999999998</v>
      </c>
      <c r="AI53">
        <v>3.556762</v>
      </c>
      <c r="AJ53">
        <v>0</v>
      </c>
      <c r="AK53">
        <v>12.891999999999998</v>
      </c>
      <c r="AL53">
        <v>14.755000000000004</v>
      </c>
      <c r="AM53">
        <v>0</v>
      </c>
      <c r="AN53">
        <v>0</v>
      </c>
      <c r="AO53">
        <v>6.347459999999999</v>
      </c>
      <c r="AP53">
        <v>2.9283659999999996</v>
      </c>
      <c r="AQ53">
        <v>0</v>
      </c>
      <c r="AR53">
        <v>3.925824</v>
      </c>
      <c r="AS53">
        <v>8.1661711199999996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19.189256416932817</v>
      </c>
      <c r="BB53">
        <f t="shared" si="0"/>
        <v>560.54659215880633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28.28623774439383</v>
      </c>
      <c r="L54">
        <v>19.102254765754889</v>
      </c>
      <c r="M54">
        <v>0</v>
      </c>
      <c r="N54">
        <v>30.005488245295851</v>
      </c>
      <c r="O54">
        <v>50.379125990735979</v>
      </c>
      <c r="P54">
        <v>60.987211646051392</v>
      </c>
      <c r="Q54">
        <v>1.0550862337662337</v>
      </c>
      <c r="R54">
        <v>3.0720922992895208</v>
      </c>
      <c r="S54">
        <v>2.0073020547945206</v>
      </c>
      <c r="T54">
        <v>0</v>
      </c>
      <c r="U54">
        <v>243.68162137332195</v>
      </c>
      <c r="V54">
        <v>0</v>
      </c>
      <c r="W54">
        <v>5.2010548786527986</v>
      </c>
      <c r="X54">
        <v>15.080843011745173</v>
      </c>
      <c r="Y54">
        <v>0</v>
      </c>
      <c r="Z54">
        <v>1.6646651999999997</v>
      </c>
      <c r="AA54">
        <v>0</v>
      </c>
      <c r="AB54">
        <v>6.6903803200000009</v>
      </c>
      <c r="AC54">
        <v>4.9163427199999994</v>
      </c>
      <c r="AD54">
        <v>9.2822125760000009</v>
      </c>
      <c r="AE54">
        <v>12.556885224</v>
      </c>
      <c r="AF54">
        <v>0</v>
      </c>
      <c r="AG54">
        <v>0</v>
      </c>
      <c r="AH54">
        <v>33.194243999999998</v>
      </c>
      <c r="AI54">
        <v>3.556762</v>
      </c>
      <c r="AJ54">
        <v>0</v>
      </c>
      <c r="AK54">
        <v>12.891999999999998</v>
      </c>
      <c r="AL54">
        <v>14.755000000000004</v>
      </c>
      <c r="AM54">
        <v>0</v>
      </c>
      <c r="AN54">
        <v>0</v>
      </c>
      <c r="AO54">
        <v>6.347459999999999</v>
      </c>
      <c r="AP54">
        <v>2.9283659999999996</v>
      </c>
      <c r="AQ54">
        <v>0</v>
      </c>
      <c r="AR54">
        <v>3.925824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19.052369438634663</v>
      </c>
      <c r="BB54">
        <f t="shared" si="0"/>
        <v>556.5479242851676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28.287454916330827</v>
      </c>
      <c r="L55">
        <v>19.102094832924958</v>
      </c>
      <c r="M55">
        <v>0</v>
      </c>
      <c r="N55">
        <v>29.99955808869456</v>
      </c>
      <c r="O55">
        <v>52.105956761776071</v>
      </c>
      <c r="P55">
        <v>60.956670732474073</v>
      </c>
      <c r="Q55">
        <v>1.0546547637931034</v>
      </c>
      <c r="R55">
        <v>3.0720922992895208</v>
      </c>
      <c r="S55">
        <v>2.0073020547945206</v>
      </c>
      <c r="T55">
        <v>0</v>
      </c>
      <c r="U55">
        <v>243.68162137332195</v>
      </c>
      <c r="V55">
        <v>0</v>
      </c>
      <c r="W55">
        <v>5.2010548786527986</v>
      </c>
      <c r="X55">
        <v>15.079616941072587</v>
      </c>
      <c r="Y55">
        <v>0</v>
      </c>
      <c r="Z55">
        <v>1.6646651999999997</v>
      </c>
      <c r="AA55">
        <v>0</v>
      </c>
      <c r="AB55">
        <v>6.6903803200000009</v>
      </c>
      <c r="AC55">
        <v>4.9163427199999994</v>
      </c>
      <c r="AD55">
        <v>9.2822125760000009</v>
      </c>
      <c r="AE55">
        <v>12.556885224</v>
      </c>
      <c r="AF55">
        <v>0</v>
      </c>
      <c r="AG55">
        <v>0</v>
      </c>
      <c r="AH55">
        <v>33.194243999999998</v>
      </c>
      <c r="AI55">
        <v>3.556762</v>
      </c>
      <c r="AJ55">
        <v>0</v>
      </c>
      <c r="AK55">
        <v>12.891999999999998</v>
      </c>
      <c r="AL55">
        <v>14.755000000000004</v>
      </c>
      <c r="AM55">
        <v>0</v>
      </c>
      <c r="AN55">
        <v>0</v>
      </c>
      <c r="AO55">
        <v>6.347459999999999</v>
      </c>
      <c r="AP55">
        <v>2.9283659999999996</v>
      </c>
      <c r="AQ55">
        <v>0</v>
      </c>
      <c r="AR55">
        <v>3.925824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19.108300127120749</v>
      </c>
      <c r="BB55">
        <f t="shared" si="0"/>
        <v>558.18175299600432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28.28623774439383</v>
      </c>
      <c r="L56">
        <v>25.81428887265961</v>
      </c>
      <c r="M56">
        <v>0</v>
      </c>
      <c r="N56">
        <v>29.99955808869456</v>
      </c>
      <c r="O56">
        <v>52.105956761776071</v>
      </c>
      <c r="P56">
        <v>60.956670732474073</v>
      </c>
      <c r="Q56">
        <v>1.0546547637931034</v>
      </c>
      <c r="R56">
        <v>3.0720922992895208</v>
      </c>
      <c r="S56">
        <v>2.0073020547945206</v>
      </c>
      <c r="T56">
        <v>0</v>
      </c>
      <c r="U56">
        <v>243.68162137332195</v>
      </c>
      <c r="V56">
        <v>0</v>
      </c>
      <c r="W56">
        <v>5.2010548786527986</v>
      </c>
      <c r="X56">
        <v>15.079616941072587</v>
      </c>
      <c r="Y56">
        <v>0</v>
      </c>
      <c r="Z56">
        <v>1.6646651999999997</v>
      </c>
      <c r="AA56">
        <v>0</v>
      </c>
      <c r="AB56">
        <v>6.6903803200000009</v>
      </c>
      <c r="AC56">
        <v>4.9163427199999994</v>
      </c>
      <c r="AD56">
        <v>9.2822125760000009</v>
      </c>
      <c r="AE56">
        <v>12.556885224</v>
      </c>
      <c r="AF56">
        <v>0</v>
      </c>
      <c r="AG56">
        <v>0</v>
      </c>
      <c r="AH56">
        <v>33.194243999999998</v>
      </c>
      <c r="AI56">
        <v>3.556762</v>
      </c>
      <c r="AJ56">
        <v>0</v>
      </c>
      <c r="AK56">
        <v>12.891999999999998</v>
      </c>
      <c r="AL56">
        <v>14.755000000000004</v>
      </c>
      <c r="AM56">
        <v>0</v>
      </c>
      <c r="AN56">
        <v>0</v>
      </c>
      <c r="AO56">
        <v>6.347459999999999</v>
      </c>
      <c r="AP56">
        <v>2.9283659999999996</v>
      </c>
      <c r="AQ56">
        <v>0</v>
      </c>
      <c r="AR56">
        <v>3.925824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19.330433319544134</v>
      </c>
      <c r="BB56">
        <f t="shared" si="0"/>
        <v>564.67059667137858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28.287454916330827</v>
      </c>
      <c r="L57">
        <v>19.102094832924958</v>
      </c>
      <c r="M57">
        <v>0</v>
      </c>
      <c r="N57">
        <v>29.99955808869456</v>
      </c>
      <c r="O57">
        <v>52.102417292041906</v>
      </c>
      <c r="P57">
        <v>60.956670732474073</v>
      </c>
      <c r="Q57">
        <v>1.0546547637931034</v>
      </c>
      <c r="R57">
        <v>3.0720922992895208</v>
      </c>
      <c r="S57">
        <v>2.0073020547945206</v>
      </c>
      <c r="T57">
        <v>0</v>
      </c>
      <c r="U57">
        <v>243.68162137332195</v>
      </c>
      <c r="V57">
        <v>0</v>
      </c>
      <c r="W57">
        <v>5.2010548786527986</v>
      </c>
      <c r="X57">
        <v>15.079616941072587</v>
      </c>
      <c r="Y57">
        <v>0</v>
      </c>
      <c r="Z57">
        <v>1.6646651999999997</v>
      </c>
      <c r="AA57">
        <v>0</v>
      </c>
      <c r="AB57">
        <v>6.6903803200000009</v>
      </c>
      <c r="AC57">
        <v>4.9163427199999994</v>
      </c>
      <c r="AD57">
        <v>9.2822125760000009</v>
      </c>
      <c r="AE57">
        <v>12.556885224</v>
      </c>
      <c r="AF57">
        <v>0</v>
      </c>
      <c r="AG57">
        <v>0</v>
      </c>
      <c r="AH57">
        <v>33.194243999999998</v>
      </c>
      <c r="AI57">
        <v>0.80835500000000005</v>
      </c>
      <c r="AJ57">
        <v>0</v>
      </c>
      <c r="AK57">
        <v>12.891999999999998</v>
      </c>
      <c r="AL57">
        <v>14.755000000000004</v>
      </c>
      <c r="AM57">
        <v>0</v>
      </c>
      <c r="AN57">
        <v>0</v>
      </c>
      <c r="AO57">
        <v>6.347459999999999</v>
      </c>
      <c r="AP57">
        <v>2.9283659999999996</v>
      </c>
      <c r="AQ57">
        <v>0</v>
      </c>
      <c r="AR57">
        <v>5.3279039999999993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19.063620537510829</v>
      </c>
      <c r="BB57">
        <f t="shared" si="0"/>
        <v>556.87656611588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28.28623774439383</v>
      </c>
      <c r="L58">
        <v>19.102392332829343</v>
      </c>
      <c r="M58">
        <v>0</v>
      </c>
      <c r="N58">
        <v>29.99955808869456</v>
      </c>
      <c r="O58">
        <v>52.102417292041906</v>
      </c>
      <c r="P58">
        <v>60.956670732474073</v>
      </c>
      <c r="Q58">
        <v>1.0546547637931034</v>
      </c>
      <c r="R58">
        <v>3.0720922992895208</v>
      </c>
      <c r="S58">
        <v>2.0073020547945206</v>
      </c>
      <c r="T58">
        <v>0</v>
      </c>
      <c r="U58">
        <v>243.68162137332195</v>
      </c>
      <c r="V58">
        <v>0</v>
      </c>
      <c r="W58">
        <v>5.2010548786527986</v>
      </c>
      <c r="X58">
        <v>15.079616941072587</v>
      </c>
      <c r="Y58">
        <v>0</v>
      </c>
      <c r="Z58">
        <v>1.6646651999999997</v>
      </c>
      <c r="AA58">
        <v>3.2908239999999997</v>
      </c>
      <c r="AB58">
        <v>6.6903803200000009</v>
      </c>
      <c r="AC58">
        <v>4.9163427199999994</v>
      </c>
      <c r="AD58">
        <v>9.2822125760000009</v>
      </c>
      <c r="AE58">
        <v>12.556885224</v>
      </c>
      <c r="AF58">
        <v>0</v>
      </c>
      <c r="AG58">
        <v>0</v>
      </c>
      <c r="AH58">
        <v>33.194243999999998</v>
      </c>
      <c r="AI58">
        <v>0.80835500000000005</v>
      </c>
      <c r="AJ58">
        <v>0</v>
      </c>
      <c r="AK58">
        <v>12.891999999999998</v>
      </c>
      <c r="AL58">
        <v>14.755000000000004</v>
      </c>
      <c r="AM58">
        <v>0</v>
      </c>
      <c r="AN58">
        <v>0</v>
      </c>
      <c r="AO58">
        <v>6.347459999999999</v>
      </c>
      <c r="AP58">
        <v>2.9283659999999996</v>
      </c>
      <c r="AQ58">
        <v>0</v>
      </c>
      <c r="AR58">
        <v>5.3279039999999993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19.17251634645951</v>
      </c>
      <c r="BB58">
        <f t="shared" si="0"/>
        <v>560.05757463489863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28.287454916330827</v>
      </c>
      <c r="L59">
        <v>19.102448749718405</v>
      </c>
      <c r="M59">
        <v>0</v>
      </c>
      <c r="N59">
        <v>29.99955808869456</v>
      </c>
      <c r="O59">
        <v>50.378461100192361</v>
      </c>
      <c r="P59">
        <v>61.33201002925199</v>
      </c>
      <c r="Q59">
        <v>1.0550862337662337</v>
      </c>
      <c r="R59">
        <v>3.0720922992895208</v>
      </c>
      <c r="S59">
        <v>2.0073020547945206</v>
      </c>
      <c r="T59">
        <v>0</v>
      </c>
      <c r="U59">
        <v>243.68162137332195</v>
      </c>
      <c r="V59">
        <v>0</v>
      </c>
      <c r="W59">
        <v>5.2010548786527986</v>
      </c>
      <c r="X59">
        <v>15.079616941072587</v>
      </c>
      <c r="Y59">
        <v>0</v>
      </c>
      <c r="Z59">
        <v>1.6646651999999997</v>
      </c>
      <c r="AA59">
        <v>3.5516820000000004</v>
      </c>
      <c r="AB59">
        <v>6.6903803200000009</v>
      </c>
      <c r="AC59">
        <v>4.9163427199999994</v>
      </c>
      <c r="AD59">
        <v>9.2822125760000009</v>
      </c>
      <c r="AE59">
        <v>12.556885224</v>
      </c>
      <c r="AF59">
        <v>0</v>
      </c>
      <c r="AG59">
        <v>0</v>
      </c>
      <c r="AH59">
        <v>33.194243999999998</v>
      </c>
      <c r="AI59">
        <v>0.80835500000000005</v>
      </c>
      <c r="AJ59">
        <v>0</v>
      </c>
      <c r="AK59">
        <v>12.891999999999998</v>
      </c>
      <c r="AL59">
        <v>14.755000000000004</v>
      </c>
      <c r="AM59">
        <v>0</v>
      </c>
      <c r="AN59">
        <v>0</v>
      </c>
      <c r="AO59">
        <v>6.720839999999999</v>
      </c>
      <c r="AP59">
        <v>2.9283659999999996</v>
      </c>
      <c r="AQ59">
        <v>0</v>
      </c>
      <c r="AR59">
        <v>5.3279039999999993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19.148926389530388</v>
      </c>
      <c r="BB59">
        <f t="shared" si="0"/>
        <v>559.3684907555554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28.28623774439383</v>
      </c>
      <c r="L60">
        <v>19.102453786340046</v>
      </c>
      <c r="M60">
        <v>0</v>
      </c>
      <c r="N60">
        <v>30.004432624113477</v>
      </c>
      <c r="O60">
        <v>50.378461100192361</v>
      </c>
      <c r="P60">
        <v>61.33201002925199</v>
      </c>
      <c r="Q60">
        <v>1.0550862337662337</v>
      </c>
      <c r="R60">
        <v>3.0720922992895208</v>
      </c>
      <c r="S60">
        <v>2.0073020547945206</v>
      </c>
      <c r="T60">
        <v>0</v>
      </c>
      <c r="U60">
        <v>243.68162137332195</v>
      </c>
      <c r="V60">
        <v>0</v>
      </c>
      <c r="W60">
        <v>5.2010548786527986</v>
      </c>
      <c r="X60">
        <v>15.079616941072587</v>
      </c>
      <c r="Y60">
        <v>0</v>
      </c>
      <c r="Z60">
        <v>1.6646651999999997</v>
      </c>
      <c r="AA60">
        <v>6.9629019999999988</v>
      </c>
      <c r="AB60">
        <v>6.6903803200000009</v>
      </c>
      <c r="AC60">
        <v>4.9163427199999994</v>
      </c>
      <c r="AD60">
        <v>9.2822125760000009</v>
      </c>
      <c r="AE60">
        <v>12.556885224</v>
      </c>
      <c r="AF60">
        <v>0</v>
      </c>
      <c r="AG60">
        <v>0</v>
      </c>
      <c r="AH60">
        <v>34.878009999999996</v>
      </c>
      <c r="AI60">
        <v>0.80835500000000005</v>
      </c>
      <c r="AJ60">
        <v>0</v>
      </c>
      <c r="AK60">
        <v>12.891999999999998</v>
      </c>
      <c r="AL60">
        <v>14.755000000000004</v>
      </c>
      <c r="AM60">
        <v>0</v>
      </c>
      <c r="AN60">
        <v>0</v>
      </c>
      <c r="AO60">
        <v>6.720839999999999</v>
      </c>
      <c r="AP60">
        <v>2.9283659999999996</v>
      </c>
      <c r="AQ60">
        <v>0</v>
      </c>
      <c r="AR60">
        <v>5.3279039999999993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19.317691256518152</v>
      </c>
      <c r="BB60">
        <f t="shared" si="0"/>
        <v>564.29837428867108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28.287454916330827</v>
      </c>
      <c r="L61">
        <v>19.102453786340046</v>
      </c>
      <c r="M61">
        <v>0</v>
      </c>
      <c r="N61">
        <v>30.004432624113477</v>
      </c>
      <c r="O61">
        <v>50.378461100192361</v>
      </c>
      <c r="P61">
        <v>61.33201002925199</v>
      </c>
      <c r="Q61">
        <v>1.0550862337662337</v>
      </c>
      <c r="R61">
        <v>3.0720922992895208</v>
      </c>
      <c r="S61">
        <v>2.0073020547945206</v>
      </c>
      <c r="T61">
        <v>0</v>
      </c>
      <c r="U61">
        <v>243.68162137332195</v>
      </c>
      <c r="V61">
        <v>0</v>
      </c>
      <c r="W61">
        <v>5.2010548786527986</v>
      </c>
      <c r="X61">
        <v>15.079616941072587</v>
      </c>
      <c r="Y61">
        <v>0</v>
      </c>
      <c r="Z61">
        <v>0</v>
      </c>
      <c r="AA61">
        <v>7.1370748800000001</v>
      </c>
      <c r="AB61">
        <v>6.6903803200000009</v>
      </c>
      <c r="AC61">
        <v>4.9163427199999994</v>
      </c>
      <c r="AD61">
        <v>9.2822125760000009</v>
      </c>
      <c r="AE61">
        <v>12.556885224</v>
      </c>
      <c r="AF61">
        <v>0</v>
      </c>
      <c r="AG61">
        <v>0</v>
      </c>
      <c r="AH61">
        <v>34.878009999999996</v>
      </c>
      <c r="AI61">
        <v>0.80835500000000005</v>
      </c>
      <c r="AJ61">
        <v>0</v>
      </c>
      <c r="AK61">
        <v>12.891999999999998</v>
      </c>
      <c r="AL61">
        <v>14.755000000000004</v>
      </c>
      <c r="AM61">
        <v>0</v>
      </c>
      <c r="AN61">
        <v>0</v>
      </c>
      <c r="AO61">
        <v>6.720839999999999</v>
      </c>
      <c r="AP61">
        <v>2.9283659999999996</v>
      </c>
      <c r="AQ61">
        <v>0</v>
      </c>
      <c r="AR61">
        <v>5.3279039999999993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19.268396488816308</v>
      </c>
      <c r="BB61">
        <f t="shared" si="0"/>
        <v>562.85839390830995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28.28623774439383</v>
      </c>
      <c r="L62">
        <v>19.102197688760697</v>
      </c>
      <c r="M62">
        <v>0</v>
      </c>
      <c r="N62">
        <v>30.004432624113477</v>
      </c>
      <c r="O62">
        <v>50.378461100192361</v>
      </c>
      <c r="P62">
        <v>61.33201002925199</v>
      </c>
      <c r="Q62">
        <v>1.0550862337662337</v>
      </c>
      <c r="R62">
        <v>3.0720922992895208</v>
      </c>
      <c r="S62">
        <v>2.0073020547945206</v>
      </c>
      <c r="T62">
        <v>0</v>
      </c>
      <c r="U62">
        <v>243.68162137332195</v>
      </c>
      <c r="V62">
        <v>0</v>
      </c>
      <c r="W62">
        <v>5.2010548786527986</v>
      </c>
      <c r="X62">
        <v>15.079616941072587</v>
      </c>
      <c r="Y62">
        <v>0</v>
      </c>
      <c r="Z62">
        <v>0</v>
      </c>
      <c r="AA62">
        <v>7.1370748800000001</v>
      </c>
      <c r="AB62">
        <v>6.6903803200000009</v>
      </c>
      <c r="AC62">
        <v>4.9163427199999994</v>
      </c>
      <c r="AD62">
        <v>9.2822125760000009</v>
      </c>
      <c r="AE62">
        <v>12.556885224</v>
      </c>
      <c r="AF62">
        <v>0</v>
      </c>
      <c r="AG62">
        <v>0</v>
      </c>
      <c r="AH62">
        <v>34.878009999999996</v>
      </c>
      <c r="AI62">
        <v>0.80835500000000005</v>
      </c>
      <c r="AJ62">
        <v>0</v>
      </c>
      <c r="AK62">
        <v>12.891999999999998</v>
      </c>
      <c r="AL62">
        <v>14.755000000000004</v>
      </c>
      <c r="AM62">
        <v>0</v>
      </c>
      <c r="AN62">
        <v>0</v>
      </c>
      <c r="AO62">
        <v>6.720839999999999</v>
      </c>
      <c r="AP62">
        <v>2.9283659999999996</v>
      </c>
      <c r="AQ62">
        <v>0</v>
      </c>
      <c r="AR62">
        <v>5.3279039999999993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19.268347604697894</v>
      </c>
      <c r="BB62">
        <f t="shared" si="0"/>
        <v>562.8569695229121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28.287454916330827</v>
      </c>
      <c r="L63">
        <v>19.102197688760697</v>
      </c>
      <c r="M63">
        <v>0</v>
      </c>
      <c r="N63">
        <v>30.004432624113477</v>
      </c>
      <c r="O63">
        <v>50.378461100192361</v>
      </c>
      <c r="P63">
        <v>62.066494632535104</v>
      </c>
      <c r="Q63">
        <v>1.0550862337662337</v>
      </c>
      <c r="R63">
        <v>3.0720922992895208</v>
      </c>
      <c r="S63">
        <v>2.0073020547945206</v>
      </c>
      <c r="T63">
        <v>0</v>
      </c>
      <c r="U63">
        <v>243.68162137332195</v>
      </c>
      <c r="V63">
        <v>0</v>
      </c>
      <c r="W63">
        <v>5.2010548786527986</v>
      </c>
      <c r="X63">
        <v>15.079616941072587</v>
      </c>
      <c r="Y63">
        <v>0</v>
      </c>
      <c r="Z63">
        <v>0</v>
      </c>
      <c r="AA63">
        <v>7.1370748800000001</v>
      </c>
      <c r="AB63">
        <v>6.6903803200000009</v>
      </c>
      <c r="AC63">
        <v>4.9163427199999994</v>
      </c>
      <c r="AD63">
        <v>6.945553799999999</v>
      </c>
      <c r="AE63">
        <v>12.556885224</v>
      </c>
      <c r="AF63">
        <v>0</v>
      </c>
      <c r="AG63">
        <v>0</v>
      </c>
      <c r="AH63">
        <v>35.6477316</v>
      </c>
      <c r="AI63">
        <v>0.80835500000000005</v>
      </c>
      <c r="AJ63">
        <v>0</v>
      </c>
      <c r="AK63">
        <v>12.891999999999998</v>
      </c>
      <c r="AL63">
        <v>14.755000000000004</v>
      </c>
      <c r="AM63">
        <v>0</v>
      </c>
      <c r="AN63">
        <v>0</v>
      </c>
      <c r="AO63">
        <v>6.720839999999999</v>
      </c>
      <c r="AP63">
        <v>2.9283659999999996</v>
      </c>
      <c r="AQ63">
        <v>0</v>
      </c>
      <c r="AR63">
        <v>5.3279039999999993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19.240834183364719</v>
      </c>
      <c r="BB63">
        <f t="shared" si="0"/>
        <v>562.05324754346532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28.28623774439383</v>
      </c>
      <c r="L64">
        <v>19.102197688760697</v>
      </c>
      <c r="M64">
        <v>0</v>
      </c>
      <c r="N64">
        <v>30.004432624113477</v>
      </c>
      <c r="O64">
        <v>50.378461100192361</v>
      </c>
      <c r="P64">
        <v>62.066494632535104</v>
      </c>
      <c r="Q64">
        <v>1.0550862337662337</v>
      </c>
      <c r="R64">
        <v>3.0720922992895208</v>
      </c>
      <c r="S64">
        <v>2.0073020547945206</v>
      </c>
      <c r="T64">
        <v>0</v>
      </c>
      <c r="U64">
        <v>243.68162137332195</v>
      </c>
      <c r="V64">
        <v>0</v>
      </c>
      <c r="W64">
        <v>5.2010548786527986</v>
      </c>
      <c r="X64">
        <v>15.079681871184739</v>
      </c>
      <c r="Y64">
        <v>0</v>
      </c>
      <c r="Z64">
        <v>0</v>
      </c>
      <c r="AA64">
        <v>3.5685374400000001</v>
      </c>
      <c r="AB64">
        <v>6.6903803200000009</v>
      </c>
      <c r="AC64">
        <v>4.9163427199999994</v>
      </c>
      <c r="AD64">
        <v>6.945553799999999</v>
      </c>
      <c r="AE64">
        <v>12.556885224</v>
      </c>
      <c r="AF64">
        <v>0</v>
      </c>
      <c r="AG64">
        <v>0</v>
      </c>
      <c r="AH64">
        <v>35.6477316</v>
      </c>
      <c r="AI64">
        <v>0.80835500000000005</v>
      </c>
      <c r="AJ64">
        <v>0</v>
      </c>
      <c r="AK64">
        <v>12.891999999999998</v>
      </c>
      <c r="AL64">
        <v>14.755000000000004</v>
      </c>
      <c r="AM64">
        <v>0</v>
      </c>
      <c r="AN64">
        <v>0</v>
      </c>
      <c r="AO64">
        <v>6.720839999999999</v>
      </c>
      <c r="AP64">
        <v>2.9283659999999996</v>
      </c>
      <c r="AQ64">
        <v>0</v>
      </c>
      <c r="AR64">
        <v>5.3279039999999993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19.122677286142768</v>
      </c>
      <c r="BB64">
        <f t="shared" si="0"/>
        <v>558.60171475886239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28.287454916330827</v>
      </c>
      <c r="L65">
        <v>19.102197688760697</v>
      </c>
      <c r="M65">
        <v>0</v>
      </c>
      <c r="N65">
        <v>30.004432624113477</v>
      </c>
      <c r="O65">
        <v>50.378461100192361</v>
      </c>
      <c r="P65">
        <v>62.066494632535104</v>
      </c>
      <c r="Q65">
        <v>1.0550862337662337</v>
      </c>
      <c r="R65">
        <v>3.0720922992895208</v>
      </c>
      <c r="S65">
        <v>2.0073020547945206</v>
      </c>
      <c r="T65">
        <v>0</v>
      </c>
      <c r="U65">
        <v>243.68162137332195</v>
      </c>
      <c r="V65">
        <v>0</v>
      </c>
      <c r="W65">
        <v>5.2010548786527986</v>
      </c>
      <c r="X65">
        <v>15.079656114320517</v>
      </c>
      <c r="Y65">
        <v>0</v>
      </c>
      <c r="Z65">
        <v>0</v>
      </c>
      <c r="AA65">
        <v>3.5685374400000001</v>
      </c>
      <c r="AB65">
        <v>3.3451901599999996</v>
      </c>
      <c r="AC65">
        <v>4.9163427199999994</v>
      </c>
      <c r="AD65">
        <v>6.945553799999999</v>
      </c>
      <c r="AE65">
        <v>12.556885224</v>
      </c>
      <c r="AF65">
        <v>0</v>
      </c>
      <c r="AG65">
        <v>0</v>
      </c>
      <c r="AH65">
        <v>36.0807</v>
      </c>
      <c r="AI65">
        <v>0.80835500000000005</v>
      </c>
      <c r="AJ65">
        <v>0</v>
      </c>
      <c r="AK65">
        <v>12.891999999999998</v>
      </c>
      <c r="AL65">
        <v>12.099100000000004</v>
      </c>
      <c r="AM65">
        <v>0</v>
      </c>
      <c r="AN65">
        <v>0</v>
      </c>
      <c r="AO65">
        <v>6.720839999999999</v>
      </c>
      <c r="AP65">
        <v>2.9283659999999996</v>
      </c>
      <c r="AQ65">
        <v>0</v>
      </c>
      <c r="AR65">
        <v>5.3279039999999993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18.938411732456444</v>
      </c>
      <c r="BB65">
        <f t="shared" si="0"/>
        <v>553.21904996762157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28.28623774439383</v>
      </c>
      <c r="L66">
        <v>19.102197688760697</v>
      </c>
      <c r="M66">
        <v>0</v>
      </c>
      <c r="N66">
        <v>30.004432624113477</v>
      </c>
      <c r="O66">
        <v>50.378461100192361</v>
      </c>
      <c r="P66">
        <v>62.066494632535104</v>
      </c>
      <c r="Q66">
        <v>1.0550862337662337</v>
      </c>
      <c r="R66">
        <v>3.0720922992895208</v>
      </c>
      <c r="S66">
        <v>2.0073020547945206</v>
      </c>
      <c r="T66">
        <v>0</v>
      </c>
      <c r="U66">
        <v>243.68162137332195</v>
      </c>
      <c r="V66">
        <v>0</v>
      </c>
      <c r="W66">
        <v>5.2010548786527986</v>
      </c>
      <c r="X66">
        <v>15.079656114320517</v>
      </c>
      <c r="Y66">
        <v>0</v>
      </c>
      <c r="Z66">
        <v>0</v>
      </c>
      <c r="AA66">
        <v>3.5685374400000001</v>
      </c>
      <c r="AB66">
        <v>3.3451901599999996</v>
      </c>
      <c r="AC66">
        <v>4.9163427199999994</v>
      </c>
      <c r="AD66">
        <v>6.945553799999999</v>
      </c>
      <c r="AE66">
        <v>12.556885224</v>
      </c>
      <c r="AF66">
        <v>0</v>
      </c>
      <c r="AG66">
        <v>0</v>
      </c>
      <c r="AH66">
        <v>36.0807</v>
      </c>
      <c r="AI66">
        <v>0.80835500000000005</v>
      </c>
      <c r="AJ66">
        <v>0</v>
      </c>
      <c r="AK66">
        <v>12.891999999999998</v>
      </c>
      <c r="AL66">
        <v>12.099100000000004</v>
      </c>
      <c r="AM66">
        <v>0</v>
      </c>
      <c r="AN66">
        <v>0</v>
      </c>
      <c r="AO66">
        <v>6.720839999999999</v>
      </c>
      <c r="AP66">
        <v>2.9283659999999996</v>
      </c>
      <c r="AQ66">
        <v>0</v>
      </c>
      <c r="AR66">
        <v>5.3279039999999993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18.938371318158296</v>
      </c>
      <c r="BB66">
        <f t="shared" si="0"/>
        <v>553.21787320998271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28.285359457731062</v>
      </c>
      <c r="L67">
        <v>19.102197688760697</v>
      </c>
      <c r="M67">
        <v>0</v>
      </c>
      <c r="N67">
        <v>30.004432624113477</v>
      </c>
      <c r="O67">
        <v>50.378461100192361</v>
      </c>
      <c r="P67">
        <v>61.33201002925199</v>
      </c>
      <c r="Q67">
        <v>1.0550862337662337</v>
      </c>
      <c r="R67">
        <v>3.0720922992895208</v>
      </c>
      <c r="S67">
        <v>2.0073020547945206</v>
      </c>
      <c r="T67">
        <v>0</v>
      </c>
      <c r="U67">
        <v>243.68162137332195</v>
      </c>
      <c r="V67">
        <v>0</v>
      </c>
      <c r="W67">
        <v>5.3561559187716687</v>
      </c>
      <c r="X67">
        <v>15.079656114320517</v>
      </c>
      <c r="Y67">
        <v>0</v>
      </c>
      <c r="Z67">
        <v>0</v>
      </c>
      <c r="AA67">
        <v>3.5685374400000001</v>
      </c>
      <c r="AB67">
        <v>3.3451901599999996</v>
      </c>
      <c r="AC67">
        <v>2.4581713600000001</v>
      </c>
      <c r="AD67">
        <v>6.945553799999999</v>
      </c>
      <c r="AE67">
        <v>12.556885224</v>
      </c>
      <c r="AF67">
        <v>0</v>
      </c>
      <c r="AG67">
        <v>0</v>
      </c>
      <c r="AH67">
        <v>36.0807</v>
      </c>
      <c r="AI67">
        <v>0.80835500000000005</v>
      </c>
      <c r="AJ67">
        <v>0</v>
      </c>
      <c r="AK67">
        <v>12.891999999999998</v>
      </c>
      <c r="AL67">
        <v>12.099100000000004</v>
      </c>
      <c r="AM67">
        <v>0</v>
      </c>
      <c r="AN67">
        <v>0</v>
      </c>
      <c r="AO67">
        <v>6.720839999999999</v>
      </c>
      <c r="AP67">
        <v>2.9283659999999996</v>
      </c>
      <c r="AQ67">
        <v>0</v>
      </c>
      <c r="AR67">
        <v>3.925824</v>
      </c>
      <c r="AS67">
        <v>4.0318334399999998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18.791390614789471</v>
      </c>
      <c r="BB67">
        <f t="shared" si="0"/>
        <v>548.92434070352454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28.286620347319552</v>
      </c>
      <c r="L68">
        <v>19.102197688760697</v>
      </c>
      <c r="M68">
        <v>0</v>
      </c>
      <c r="N68">
        <v>30.004432624113477</v>
      </c>
      <c r="O68">
        <v>50.378461100192361</v>
      </c>
      <c r="P68">
        <v>61.33201002925199</v>
      </c>
      <c r="Q68">
        <v>1.0550862337662337</v>
      </c>
      <c r="R68">
        <v>3.0720922992895208</v>
      </c>
      <c r="S68">
        <v>2.0073020547945206</v>
      </c>
      <c r="T68">
        <v>0</v>
      </c>
      <c r="U68">
        <v>243.68162137332195</v>
      </c>
      <c r="V68">
        <v>0</v>
      </c>
      <c r="W68">
        <v>5.3561559187716687</v>
      </c>
      <c r="X68">
        <v>15.079381553894063</v>
      </c>
      <c r="Y68">
        <v>0</v>
      </c>
      <c r="Z68">
        <v>0</v>
      </c>
      <c r="AA68">
        <v>3.5685374400000001</v>
      </c>
      <c r="AB68">
        <v>3.3451901599999996</v>
      </c>
      <c r="AC68">
        <v>2.4581713600000001</v>
      </c>
      <c r="AD68">
        <v>6.945553799999999</v>
      </c>
      <c r="AE68">
        <v>12.556885224</v>
      </c>
      <c r="AF68">
        <v>0</v>
      </c>
      <c r="AG68">
        <v>0</v>
      </c>
      <c r="AH68">
        <v>36.0807</v>
      </c>
      <c r="AI68">
        <v>0.80835500000000005</v>
      </c>
      <c r="AJ68">
        <v>0</v>
      </c>
      <c r="AK68">
        <v>12.891999999999998</v>
      </c>
      <c r="AL68">
        <v>12.099100000000004</v>
      </c>
      <c r="AM68">
        <v>0</v>
      </c>
      <c r="AN68">
        <v>0</v>
      </c>
      <c r="AO68">
        <v>6.720839999999999</v>
      </c>
      <c r="AP68">
        <v>2.9283659999999996</v>
      </c>
      <c r="AQ68">
        <v>0</v>
      </c>
      <c r="AR68">
        <v>3.925824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18.791423136592734</v>
      </c>
      <c r="BB68">
        <f t="shared" ref="BB68:BB99" si="1">SUM(B68:AZ68)-BA68</f>
        <v>548.92529451088342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29.412836769877408</v>
      </c>
      <c r="L69">
        <v>19.102197688760697</v>
      </c>
      <c r="M69">
        <v>0</v>
      </c>
      <c r="N69">
        <v>30.004432624113477</v>
      </c>
      <c r="O69">
        <v>50.378461100192361</v>
      </c>
      <c r="P69">
        <v>61.33201002925199</v>
      </c>
      <c r="Q69">
        <v>1.0648641634948097</v>
      </c>
      <c r="R69">
        <v>3.1125074003550819</v>
      </c>
      <c r="S69">
        <v>2.0176026694045173</v>
      </c>
      <c r="T69">
        <v>0</v>
      </c>
      <c r="U69">
        <v>243.68162137332195</v>
      </c>
      <c r="V69">
        <v>0</v>
      </c>
      <c r="W69">
        <v>5.3885645063291134</v>
      </c>
      <c r="X69">
        <v>15.161287965639714</v>
      </c>
      <c r="Y69">
        <v>0</v>
      </c>
      <c r="Z69">
        <v>0</v>
      </c>
      <c r="AA69">
        <v>3.5685374400000001</v>
      </c>
      <c r="AB69">
        <v>3.3451901599999996</v>
      </c>
      <c r="AC69">
        <v>2.4581713600000001</v>
      </c>
      <c r="AD69">
        <v>6.945553799999999</v>
      </c>
      <c r="AE69">
        <v>12.556885224</v>
      </c>
      <c r="AF69">
        <v>0</v>
      </c>
      <c r="AG69">
        <v>0</v>
      </c>
      <c r="AH69">
        <v>36.0807</v>
      </c>
      <c r="AI69">
        <v>0.80835500000000005</v>
      </c>
      <c r="AJ69">
        <v>0</v>
      </c>
      <c r="AK69">
        <v>12.891999999999998</v>
      </c>
      <c r="AL69">
        <v>12.099100000000004</v>
      </c>
      <c r="AM69">
        <v>0</v>
      </c>
      <c r="AN69">
        <v>0</v>
      </c>
      <c r="AO69">
        <v>6.720839999999999</v>
      </c>
      <c r="AP69">
        <v>2.5379171999999994</v>
      </c>
      <c r="AQ69">
        <v>0</v>
      </c>
      <c r="AR69">
        <v>13.459968</v>
      </c>
      <c r="AS69">
        <v>8.1661711199999996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19.273990109989988</v>
      </c>
      <c r="BB69">
        <f t="shared" si="1"/>
        <v>563.02178548475104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29.412322814918582</v>
      </c>
      <c r="L70">
        <v>19.102197688760697</v>
      </c>
      <c r="M70">
        <v>0</v>
      </c>
      <c r="N70">
        <v>30.004432624113477</v>
      </c>
      <c r="O70">
        <v>50.378461100192361</v>
      </c>
      <c r="P70">
        <v>61.33201002925199</v>
      </c>
      <c r="Q70">
        <v>1.0648641634948097</v>
      </c>
      <c r="R70">
        <v>3.1125074003550819</v>
      </c>
      <c r="S70">
        <v>2.0176026694045173</v>
      </c>
      <c r="T70">
        <v>0</v>
      </c>
      <c r="U70">
        <v>243.68162137332195</v>
      </c>
      <c r="V70">
        <v>0</v>
      </c>
      <c r="W70">
        <v>5.3885645063291134</v>
      </c>
      <c r="X70">
        <v>15.161287965639714</v>
      </c>
      <c r="Y70">
        <v>0</v>
      </c>
      <c r="Z70">
        <v>0</v>
      </c>
      <c r="AA70">
        <v>3.5685374400000001</v>
      </c>
      <c r="AB70">
        <v>3.3451901599999996</v>
      </c>
      <c r="AC70">
        <v>2.4581713600000001</v>
      </c>
      <c r="AD70">
        <v>6.945553799999999</v>
      </c>
      <c r="AE70">
        <v>12.556885224</v>
      </c>
      <c r="AF70">
        <v>0</v>
      </c>
      <c r="AG70">
        <v>0</v>
      </c>
      <c r="AH70">
        <v>36.0807</v>
      </c>
      <c r="AI70">
        <v>0.80835500000000005</v>
      </c>
      <c r="AJ70">
        <v>0</v>
      </c>
      <c r="AK70">
        <v>12.891999999999998</v>
      </c>
      <c r="AL70">
        <v>12.099100000000004</v>
      </c>
      <c r="AM70">
        <v>0</v>
      </c>
      <c r="AN70">
        <v>0</v>
      </c>
      <c r="AO70">
        <v>6.720839999999999</v>
      </c>
      <c r="AP70">
        <v>2.5379171999999994</v>
      </c>
      <c r="AQ70">
        <v>0</v>
      </c>
      <c r="AR70">
        <v>13.459968</v>
      </c>
      <c r="AS70">
        <v>8.1661711199999996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19.273973017895187</v>
      </c>
      <c r="BB70">
        <f t="shared" si="1"/>
        <v>563.02128862188704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28.285284935605397</v>
      </c>
      <c r="L71">
        <v>19.102197688760697</v>
      </c>
      <c r="M71">
        <v>0</v>
      </c>
      <c r="N71">
        <v>30.004432624113477</v>
      </c>
      <c r="O71">
        <v>50.378461100192361</v>
      </c>
      <c r="P71">
        <v>61.33201002925199</v>
      </c>
      <c r="Q71">
        <v>1.0436641038062284</v>
      </c>
      <c r="R71">
        <v>3.0093157673179398</v>
      </c>
      <c r="S71">
        <v>1.9441966987620358</v>
      </c>
      <c r="T71">
        <v>0</v>
      </c>
      <c r="U71">
        <v>243.68162137332195</v>
      </c>
      <c r="V71">
        <v>0</v>
      </c>
      <c r="W71">
        <v>5.094915044247788</v>
      </c>
      <c r="X71">
        <v>14.587496159152369</v>
      </c>
      <c r="Y71">
        <v>0</v>
      </c>
      <c r="Z71">
        <v>0</v>
      </c>
      <c r="AA71">
        <v>3.5685374400000001</v>
      </c>
      <c r="AB71">
        <v>3.3451901599999996</v>
      </c>
      <c r="AC71">
        <v>2.4581713600000001</v>
      </c>
      <c r="AD71">
        <v>6.945553799999999</v>
      </c>
      <c r="AE71">
        <v>12.556885224</v>
      </c>
      <c r="AF71">
        <v>0</v>
      </c>
      <c r="AG71">
        <v>0</v>
      </c>
      <c r="AH71">
        <v>36.0807</v>
      </c>
      <c r="AI71">
        <v>0.80835500000000005</v>
      </c>
      <c r="AJ71">
        <v>0</v>
      </c>
      <c r="AK71">
        <v>12.891999999999998</v>
      </c>
      <c r="AL71">
        <v>12.099100000000004</v>
      </c>
      <c r="AM71">
        <v>0</v>
      </c>
      <c r="AN71">
        <v>0</v>
      </c>
      <c r="AO71">
        <v>6.720839999999999</v>
      </c>
      <c r="AP71">
        <v>2.5379171999999994</v>
      </c>
      <c r="AQ71">
        <v>0</v>
      </c>
      <c r="AR71">
        <v>3.925824</v>
      </c>
      <c r="AS71">
        <v>8.1661711199999996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18.885828694379445</v>
      </c>
      <c r="BB71">
        <f t="shared" si="1"/>
        <v>551.6830121341527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28.285434206377015</v>
      </c>
      <c r="L72">
        <v>19.102197688760697</v>
      </c>
      <c r="M72">
        <v>0</v>
      </c>
      <c r="N72">
        <v>30.004432624113477</v>
      </c>
      <c r="O72">
        <v>50.378461100192361</v>
      </c>
      <c r="P72">
        <v>61.33201002925199</v>
      </c>
      <c r="Q72">
        <v>1.0436641038062284</v>
      </c>
      <c r="R72">
        <v>3.0093157673179398</v>
      </c>
      <c r="S72">
        <v>1.9441966987620358</v>
      </c>
      <c r="T72">
        <v>0</v>
      </c>
      <c r="U72">
        <v>243.68162137332195</v>
      </c>
      <c r="V72">
        <v>0</v>
      </c>
      <c r="W72">
        <v>5.094915044247788</v>
      </c>
      <c r="X72">
        <v>14.587496159152369</v>
      </c>
      <c r="Y72">
        <v>0</v>
      </c>
      <c r="Z72">
        <v>0</v>
      </c>
      <c r="AA72">
        <v>3.5685374400000001</v>
      </c>
      <c r="AB72">
        <v>3.3451901599999996</v>
      </c>
      <c r="AC72">
        <v>2.4581713600000001</v>
      </c>
      <c r="AD72">
        <v>6.945553799999999</v>
      </c>
      <c r="AE72">
        <v>12.556885224</v>
      </c>
      <c r="AF72">
        <v>0</v>
      </c>
      <c r="AG72">
        <v>0</v>
      </c>
      <c r="AH72">
        <v>36.0807</v>
      </c>
      <c r="AI72">
        <v>0.80835500000000005</v>
      </c>
      <c r="AJ72">
        <v>0</v>
      </c>
      <c r="AK72">
        <v>12.891999999999998</v>
      </c>
      <c r="AL72">
        <v>12.099100000000004</v>
      </c>
      <c r="AM72">
        <v>0</v>
      </c>
      <c r="AN72">
        <v>0</v>
      </c>
      <c r="AO72">
        <v>6.720839999999999</v>
      </c>
      <c r="AP72">
        <v>2.5379171999999994</v>
      </c>
      <c r="AQ72">
        <v>0</v>
      </c>
      <c r="AR72">
        <v>3.925824</v>
      </c>
      <c r="AS72">
        <v>3.0751271999999994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18.717320066545462</v>
      </c>
      <c r="BB72">
        <f t="shared" si="1"/>
        <v>546.76062611275847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28.255995316679815</v>
      </c>
      <c r="L73">
        <v>19.102197688760697</v>
      </c>
      <c r="M73">
        <v>0</v>
      </c>
      <c r="N73">
        <v>30.004432624113477</v>
      </c>
      <c r="O73">
        <v>50.378461100192361</v>
      </c>
      <c r="P73">
        <v>61.33201002925199</v>
      </c>
      <c r="Q73">
        <v>1.0345443092962641</v>
      </c>
      <c r="R73">
        <v>3.0100561466666669</v>
      </c>
      <c r="S73">
        <v>1.9444648493543757</v>
      </c>
      <c r="T73">
        <v>0</v>
      </c>
      <c r="U73">
        <v>243.68162137332195</v>
      </c>
      <c r="V73">
        <v>0</v>
      </c>
      <c r="W73">
        <v>5.1923569474442042</v>
      </c>
      <c r="X73">
        <v>14.587496159152369</v>
      </c>
      <c r="Y73">
        <v>0</v>
      </c>
      <c r="Z73">
        <v>0</v>
      </c>
      <c r="AA73">
        <v>3.5685374400000001</v>
      </c>
      <c r="AB73">
        <v>3.3451901599999996</v>
      </c>
      <c r="AC73">
        <v>2.4581713600000001</v>
      </c>
      <c r="AD73">
        <v>6.945553799999999</v>
      </c>
      <c r="AE73">
        <v>12.556885224</v>
      </c>
      <c r="AF73">
        <v>0</v>
      </c>
      <c r="AG73">
        <v>0</v>
      </c>
      <c r="AH73">
        <v>36.0807</v>
      </c>
      <c r="AI73">
        <v>0.80835500000000005</v>
      </c>
      <c r="AJ73">
        <v>0</v>
      </c>
      <c r="AK73">
        <v>12.891999999999998</v>
      </c>
      <c r="AL73">
        <v>12.099100000000004</v>
      </c>
      <c r="AM73">
        <v>0</v>
      </c>
      <c r="AN73">
        <v>0</v>
      </c>
      <c r="AO73">
        <v>6.720839999999999</v>
      </c>
      <c r="AP73">
        <v>2.4077676000000001</v>
      </c>
      <c r="AQ73">
        <v>0</v>
      </c>
      <c r="AR73">
        <v>3.925824</v>
      </c>
      <c r="AS73">
        <v>3.0751271999999994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18.714994455956514</v>
      </c>
      <c r="BB73">
        <f t="shared" si="1"/>
        <v>546.69269387227769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28.007014141980719</v>
      </c>
      <c r="L74">
        <v>18.719624776878966</v>
      </c>
      <c r="M74">
        <v>0</v>
      </c>
      <c r="N74">
        <v>30.004432624113477</v>
      </c>
      <c r="O74">
        <v>50.378461100192361</v>
      </c>
      <c r="P74">
        <v>61.33201002925199</v>
      </c>
      <c r="Q74">
        <v>1.0242059210526315</v>
      </c>
      <c r="R74">
        <v>2.967182008368201</v>
      </c>
      <c r="S74">
        <v>1.9444648493543757</v>
      </c>
      <c r="T74">
        <v>0</v>
      </c>
      <c r="U74">
        <v>243.68162137332195</v>
      </c>
      <c r="V74">
        <v>4.9222135226209041</v>
      </c>
      <c r="W74">
        <v>7.9638627708470118</v>
      </c>
      <c r="X74">
        <v>36.228682812499997</v>
      </c>
      <c r="Y74">
        <v>0</v>
      </c>
      <c r="Z74">
        <v>0</v>
      </c>
      <c r="AA74">
        <v>3.5685374400000001</v>
      </c>
      <c r="AB74">
        <v>3.3451901599999996</v>
      </c>
      <c r="AC74">
        <v>2.4581713600000001</v>
      </c>
      <c r="AD74">
        <v>6.945553799999999</v>
      </c>
      <c r="AE74">
        <v>12.556885224</v>
      </c>
      <c r="AF74">
        <v>0</v>
      </c>
      <c r="AG74">
        <v>0</v>
      </c>
      <c r="AH74">
        <v>36.0807</v>
      </c>
      <c r="AI74">
        <v>0.80835500000000005</v>
      </c>
      <c r="AJ74">
        <v>0</v>
      </c>
      <c r="AK74">
        <v>12.891999999999998</v>
      </c>
      <c r="AL74">
        <v>12.099100000000004</v>
      </c>
      <c r="AM74">
        <v>1.3203047619047616</v>
      </c>
      <c r="AN74">
        <v>0</v>
      </c>
      <c r="AO74">
        <v>6.720839999999999</v>
      </c>
      <c r="AP74">
        <v>2.4077676000000001</v>
      </c>
      <c r="AQ74">
        <v>0</v>
      </c>
      <c r="AR74">
        <v>3.925824</v>
      </c>
      <c r="AS74">
        <v>3.0751271999999994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19.707016214308922</v>
      </c>
      <c r="BB74">
        <f t="shared" si="1"/>
        <v>575.67111626207839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27.989423426416415</v>
      </c>
      <c r="L75">
        <v>18.719624776878966</v>
      </c>
      <c r="M75">
        <v>0</v>
      </c>
      <c r="N75">
        <v>30.004432624113477</v>
      </c>
      <c r="O75">
        <v>50.378461100192361</v>
      </c>
      <c r="P75">
        <v>61.33201002925199</v>
      </c>
      <c r="Q75">
        <v>1.0242059210526315</v>
      </c>
      <c r="R75">
        <v>2.967182008368201</v>
      </c>
      <c r="S75">
        <v>1.9444648493543757</v>
      </c>
      <c r="T75">
        <v>0</v>
      </c>
      <c r="U75">
        <v>243.68162137332195</v>
      </c>
      <c r="V75">
        <v>5.0895134373427275</v>
      </c>
      <c r="W75">
        <v>7.9638627708470118</v>
      </c>
      <c r="X75">
        <v>36.228682812499997</v>
      </c>
      <c r="Y75">
        <v>0</v>
      </c>
      <c r="Z75">
        <v>0</v>
      </c>
      <c r="AA75">
        <v>3.5685374400000001</v>
      </c>
      <c r="AB75">
        <v>3.3451901599999996</v>
      </c>
      <c r="AC75">
        <v>4.9163427199999994</v>
      </c>
      <c r="AD75">
        <v>6.945553799999999</v>
      </c>
      <c r="AE75">
        <v>12.556885224</v>
      </c>
      <c r="AF75">
        <v>0</v>
      </c>
      <c r="AG75">
        <v>0</v>
      </c>
      <c r="AH75">
        <v>36.0807</v>
      </c>
      <c r="AI75">
        <v>0.80835500000000005</v>
      </c>
      <c r="AJ75">
        <v>0</v>
      </c>
      <c r="AK75">
        <v>12.891999999999998</v>
      </c>
      <c r="AL75">
        <v>12.099100000000004</v>
      </c>
      <c r="AM75">
        <v>2.2005079365079365</v>
      </c>
      <c r="AN75">
        <v>0</v>
      </c>
      <c r="AO75">
        <v>6.720839999999999</v>
      </c>
      <c r="AP75">
        <v>2.4077676000000001</v>
      </c>
      <c r="AQ75">
        <v>0</v>
      </c>
      <c r="AR75">
        <v>3.925824</v>
      </c>
      <c r="AS75">
        <v>3.0751271999999994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19.822471727416691</v>
      </c>
      <c r="BB75">
        <f t="shared" si="1"/>
        <v>579.04374448273154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50.081232903125496</v>
      </c>
      <c r="L76">
        <v>65.249735121848815</v>
      </c>
      <c r="M76">
        <v>0</v>
      </c>
      <c r="N76">
        <v>30.004432624113477</v>
      </c>
      <c r="O76">
        <v>50.378461100192361</v>
      </c>
      <c r="P76">
        <v>61.33201002925199</v>
      </c>
      <c r="Q76">
        <v>5.1814969356754093</v>
      </c>
      <c r="R76">
        <v>10.412602952029522</v>
      </c>
      <c r="S76">
        <v>6.477082641360222</v>
      </c>
      <c r="T76">
        <v>0</v>
      </c>
      <c r="U76">
        <v>243.68162137332195</v>
      </c>
      <c r="V76">
        <v>5.0895134373427275</v>
      </c>
      <c r="W76">
        <v>7.9638627708470118</v>
      </c>
      <c r="X76">
        <v>36.228682812499997</v>
      </c>
      <c r="Y76">
        <v>0</v>
      </c>
      <c r="Z76">
        <v>0</v>
      </c>
      <c r="AA76">
        <v>3.5685374400000001</v>
      </c>
      <c r="AB76">
        <v>6.6903803200000009</v>
      </c>
      <c r="AC76">
        <v>4.9163427199999994</v>
      </c>
      <c r="AD76">
        <v>6.945553799999999</v>
      </c>
      <c r="AE76">
        <v>12.556885224</v>
      </c>
      <c r="AF76">
        <v>0</v>
      </c>
      <c r="AG76">
        <v>0</v>
      </c>
      <c r="AH76">
        <v>36.0807</v>
      </c>
      <c r="AI76">
        <v>0.80835500000000005</v>
      </c>
      <c r="AJ76">
        <v>0</v>
      </c>
      <c r="AK76">
        <v>12.891999999999998</v>
      </c>
      <c r="AL76">
        <v>12.099100000000004</v>
      </c>
      <c r="AM76">
        <v>2.674463492063492</v>
      </c>
      <c r="AN76">
        <v>0</v>
      </c>
      <c r="AO76">
        <v>6.720839999999999</v>
      </c>
      <c r="AP76">
        <v>2.4077676000000001</v>
      </c>
      <c r="AQ76">
        <v>0</v>
      </c>
      <c r="AR76">
        <v>3.925824</v>
      </c>
      <c r="AS76">
        <v>3.0751271999999994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22.754350649172416</v>
      </c>
      <c r="BB76">
        <f t="shared" si="1"/>
        <v>664.68826084850002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31.161301904687868</v>
      </c>
      <c r="L77">
        <v>65.249735121848815</v>
      </c>
      <c r="M77">
        <v>0</v>
      </c>
      <c r="N77">
        <v>30.004432624113477</v>
      </c>
      <c r="O77">
        <v>50.378461100192361</v>
      </c>
      <c r="P77">
        <v>61.33201002925199</v>
      </c>
      <c r="Q77">
        <v>5.3602719273075081</v>
      </c>
      <c r="R77">
        <v>10.412602952029522</v>
      </c>
      <c r="S77">
        <v>6.477082641360222</v>
      </c>
      <c r="T77">
        <v>0</v>
      </c>
      <c r="U77">
        <v>243.68162137332195</v>
      </c>
      <c r="V77">
        <v>5.0895134373427275</v>
      </c>
      <c r="W77">
        <v>7.9638627708470118</v>
      </c>
      <c r="X77">
        <v>36.228682812499997</v>
      </c>
      <c r="Y77">
        <v>0</v>
      </c>
      <c r="Z77">
        <v>0</v>
      </c>
      <c r="AA77">
        <v>3.5685374400000001</v>
      </c>
      <c r="AB77">
        <v>6.6903803200000009</v>
      </c>
      <c r="AC77">
        <v>4.9163427199999994</v>
      </c>
      <c r="AD77">
        <v>9.2822125760000009</v>
      </c>
      <c r="AE77">
        <v>12.556885224</v>
      </c>
      <c r="AF77">
        <v>0</v>
      </c>
      <c r="AG77">
        <v>0</v>
      </c>
      <c r="AH77">
        <v>36.0807</v>
      </c>
      <c r="AI77">
        <v>0.80835500000000005</v>
      </c>
      <c r="AJ77">
        <v>0</v>
      </c>
      <c r="AK77">
        <v>12.891999999999998</v>
      </c>
      <c r="AL77">
        <v>12.099100000000004</v>
      </c>
      <c r="AM77">
        <v>2.674463492063492</v>
      </c>
      <c r="AN77">
        <v>0</v>
      </c>
      <c r="AO77">
        <v>6.720839999999999</v>
      </c>
      <c r="AP77">
        <v>2.4077676000000001</v>
      </c>
      <c r="AQ77">
        <v>0</v>
      </c>
      <c r="AR77">
        <v>3.925824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22.243028521362397</v>
      </c>
      <c r="BB77">
        <f t="shared" si="1"/>
        <v>649.75179198550461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31.161301904687868</v>
      </c>
      <c r="L78">
        <v>65.249735121848815</v>
      </c>
      <c r="M78">
        <v>0</v>
      </c>
      <c r="N78">
        <v>30.004432624113477</v>
      </c>
      <c r="O78">
        <v>50.378461100192361</v>
      </c>
      <c r="P78">
        <v>61.33201002925199</v>
      </c>
      <c r="Q78">
        <v>5.3602719273075081</v>
      </c>
      <c r="R78">
        <v>10.412602952029522</v>
      </c>
      <c r="S78">
        <v>6.477082641360222</v>
      </c>
      <c r="T78">
        <v>0</v>
      </c>
      <c r="U78">
        <v>243.68162137332195</v>
      </c>
      <c r="V78">
        <v>5.0895134373427275</v>
      </c>
      <c r="W78">
        <v>7.9638627708470118</v>
      </c>
      <c r="X78">
        <v>36.228682812499997</v>
      </c>
      <c r="Y78">
        <v>0</v>
      </c>
      <c r="Z78">
        <v>1.6646651999999997</v>
      </c>
      <c r="AA78">
        <v>7.1370748800000001</v>
      </c>
      <c r="AB78">
        <v>6.6903803200000009</v>
      </c>
      <c r="AC78">
        <v>4.9163427199999994</v>
      </c>
      <c r="AD78">
        <v>9.2822125760000009</v>
      </c>
      <c r="AE78">
        <v>12.556885224</v>
      </c>
      <c r="AF78">
        <v>0</v>
      </c>
      <c r="AG78">
        <v>0</v>
      </c>
      <c r="AH78">
        <v>36.0807</v>
      </c>
      <c r="AI78">
        <v>1.2933679999999999</v>
      </c>
      <c r="AJ78">
        <v>0</v>
      </c>
      <c r="AK78">
        <v>12.891999999999998</v>
      </c>
      <c r="AL78">
        <v>14.755000000000004</v>
      </c>
      <c r="AM78">
        <v>2.674463492063492</v>
      </c>
      <c r="AN78">
        <v>0</v>
      </c>
      <c r="AO78">
        <v>6.720839999999999</v>
      </c>
      <c r="AP78">
        <v>2.4077676000000001</v>
      </c>
      <c r="AQ78">
        <v>0</v>
      </c>
      <c r="AR78">
        <v>3.925824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22.520211788154135</v>
      </c>
      <c r="BB78">
        <f t="shared" si="1"/>
        <v>657.84872435871273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50.077765521911573</v>
      </c>
      <c r="L79">
        <v>65.249735121848815</v>
      </c>
      <c r="M79">
        <v>0</v>
      </c>
      <c r="N79">
        <v>30.004432624113477</v>
      </c>
      <c r="O79">
        <v>50.378461100192361</v>
      </c>
      <c r="P79">
        <v>62.066494632535104</v>
      </c>
      <c r="Q79">
        <v>5.3602719273075081</v>
      </c>
      <c r="R79">
        <v>10.412602952029522</v>
      </c>
      <c r="S79">
        <v>6.477082641360222</v>
      </c>
      <c r="T79">
        <v>0</v>
      </c>
      <c r="U79">
        <v>243.68162137332195</v>
      </c>
      <c r="V79">
        <v>5.0895134373427275</v>
      </c>
      <c r="W79">
        <v>7.3978125000000006</v>
      </c>
      <c r="X79">
        <v>36.228682812499997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9.2822125760000009</v>
      </c>
      <c r="AE79">
        <v>13.230809199999998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12.891999999999998</v>
      </c>
      <c r="AL79">
        <v>21.247200000000007</v>
      </c>
      <c r="AM79">
        <v>4.021851428571428</v>
      </c>
      <c r="AN79">
        <v>0</v>
      </c>
      <c r="AO79">
        <v>6.720839999999999</v>
      </c>
      <c r="AP79">
        <v>2.4077676000000001</v>
      </c>
      <c r="AQ79">
        <v>0</v>
      </c>
      <c r="AR79">
        <v>3.925824</v>
      </c>
      <c r="AS79">
        <v>4.0318334399999998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23.893557444504459</v>
      </c>
      <c r="BB79">
        <f t="shared" si="1"/>
        <v>697.96619867653021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50.077765521911573</v>
      </c>
      <c r="L80">
        <v>65.249735121848815</v>
      </c>
      <c r="M80">
        <v>0</v>
      </c>
      <c r="N80">
        <v>30.004432624113477</v>
      </c>
      <c r="O80">
        <v>50.378461100192361</v>
      </c>
      <c r="P80">
        <v>62.066494632535104</v>
      </c>
      <c r="Q80">
        <v>5.3602719273075081</v>
      </c>
      <c r="R80">
        <v>10.412602952029522</v>
      </c>
      <c r="S80">
        <v>6.477082641360222</v>
      </c>
      <c r="T80">
        <v>0</v>
      </c>
      <c r="U80">
        <v>243.68162137332195</v>
      </c>
      <c r="V80">
        <v>5.0895134373427275</v>
      </c>
      <c r="W80">
        <v>7.3978125000000006</v>
      </c>
      <c r="X80">
        <v>36.228682812499997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9.2822125760000009</v>
      </c>
      <c r="AE80">
        <v>13.230809199999998</v>
      </c>
      <c r="AF80">
        <v>0</v>
      </c>
      <c r="AG80">
        <v>0</v>
      </c>
      <c r="AH80">
        <v>35.6477316</v>
      </c>
      <c r="AI80">
        <v>12.416332799999996</v>
      </c>
      <c r="AJ80">
        <v>0</v>
      </c>
      <c r="AK80">
        <v>12.891999999999998</v>
      </c>
      <c r="AL80">
        <v>21.247200000000007</v>
      </c>
      <c r="AM80">
        <v>4.021851428571428</v>
      </c>
      <c r="AN80">
        <v>0</v>
      </c>
      <c r="AO80">
        <v>6.720839999999999</v>
      </c>
      <c r="AP80">
        <v>2.4077676000000001</v>
      </c>
      <c r="AQ80">
        <v>0</v>
      </c>
      <c r="AR80">
        <v>3.925824</v>
      </c>
      <c r="AS80">
        <v>4.0318334399999998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24.208214422504454</v>
      </c>
      <c r="BB80">
        <f t="shared" si="1"/>
        <v>707.15779649853016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50.077765521911573</v>
      </c>
      <c r="L81">
        <v>65.249735121848815</v>
      </c>
      <c r="M81">
        <v>0</v>
      </c>
      <c r="N81">
        <v>30.004432624113477</v>
      </c>
      <c r="O81">
        <v>50.378461100192361</v>
      </c>
      <c r="P81">
        <v>63.186389812636868</v>
      </c>
      <c r="Q81">
        <v>5.4404542065009558</v>
      </c>
      <c r="R81">
        <v>10.559963828740159</v>
      </c>
      <c r="S81">
        <v>6.5779494071146258</v>
      </c>
      <c r="T81">
        <v>0</v>
      </c>
      <c r="U81">
        <v>243.68162137332195</v>
      </c>
      <c r="V81">
        <v>5.0883554647599594</v>
      </c>
      <c r="W81">
        <v>7.4054930835734876</v>
      </c>
      <c r="X81">
        <v>36.228691059768963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9.2822125760000009</v>
      </c>
      <c r="AE81">
        <v>13.230809199999998</v>
      </c>
      <c r="AF81">
        <v>0</v>
      </c>
      <c r="AG81">
        <v>0</v>
      </c>
      <c r="AH81">
        <v>35.6477316</v>
      </c>
      <c r="AI81">
        <v>12.416332799999996</v>
      </c>
      <c r="AJ81">
        <v>0</v>
      </c>
      <c r="AK81">
        <v>12.891999999999998</v>
      </c>
      <c r="AL81">
        <v>21.247200000000007</v>
      </c>
      <c r="AM81">
        <v>4.021851428571428</v>
      </c>
      <c r="AN81">
        <v>0</v>
      </c>
      <c r="AO81">
        <v>6.720839999999999</v>
      </c>
      <c r="AP81">
        <v>2.4077676000000001</v>
      </c>
      <c r="AQ81">
        <v>0</v>
      </c>
      <c r="AR81">
        <v>13.459968</v>
      </c>
      <c r="AS81">
        <v>8.1661711199999996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24.70879601295276</v>
      </c>
      <c r="BB81">
        <f t="shared" si="1"/>
        <v>721.78053254810163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50.080076885644772</v>
      </c>
      <c r="L82">
        <v>65.249735121848815</v>
      </c>
      <c r="M82">
        <v>0</v>
      </c>
      <c r="N82">
        <v>30.004432624113477</v>
      </c>
      <c r="O82">
        <v>50.378461100192361</v>
      </c>
      <c r="P82">
        <v>63.186389812636868</v>
      </c>
      <c r="Q82">
        <v>5.4404542065009558</v>
      </c>
      <c r="R82">
        <v>10.559963828740159</v>
      </c>
      <c r="S82">
        <v>6.5779494071146258</v>
      </c>
      <c r="T82">
        <v>0</v>
      </c>
      <c r="U82">
        <v>243.68162137332195</v>
      </c>
      <c r="V82">
        <v>5.0883554647599594</v>
      </c>
      <c r="W82">
        <v>7.4054930835734876</v>
      </c>
      <c r="X82">
        <v>36.228691059768963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9.2822125760000009</v>
      </c>
      <c r="AE82">
        <v>13.230809199999998</v>
      </c>
      <c r="AF82">
        <v>0</v>
      </c>
      <c r="AG82">
        <v>0</v>
      </c>
      <c r="AH82">
        <v>35.6477316</v>
      </c>
      <c r="AI82">
        <v>12.416332799999996</v>
      </c>
      <c r="AJ82">
        <v>0</v>
      </c>
      <c r="AK82">
        <v>12.891999999999998</v>
      </c>
      <c r="AL82">
        <v>21.247200000000007</v>
      </c>
      <c r="AM82">
        <v>4.021851428571428</v>
      </c>
      <c r="AN82">
        <v>0</v>
      </c>
      <c r="AO82">
        <v>6.720839999999999</v>
      </c>
      <c r="AP82">
        <v>2.4077676000000001</v>
      </c>
      <c r="AQ82">
        <v>0</v>
      </c>
      <c r="AR82">
        <v>13.459968</v>
      </c>
      <c r="AS82">
        <v>8.1661711199999996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24.708872722179571</v>
      </c>
      <c r="BB82">
        <f t="shared" si="1"/>
        <v>721.78276720260806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27.044353988668043</v>
      </c>
      <c r="L83">
        <v>18.719624776878966</v>
      </c>
      <c r="M83">
        <v>0</v>
      </c>
      <c r="N83">
        <v>30.004432624113477</v>
      </c>
      <c r="O83">
        <v>50.378461100192361</v>
      </c>
      <c r="P83">
        <v>62.071711667079519</v>
      </c>
      <c r="Q83">
        <v>1.0134646979865771</v>
      </c>
      <c r="R83">
        <v>2.9573029792746111</v>
      </c>
      <c r="S83">
        <v>1.9348716494845359</v>
      </c>
      <c r="T83">
        <v>0</v>
      </c>
      <c r="U83">
        <v>243.68162137332195</v>
      </c>
      <c r="V83">
        <v>5.0888888888888877</v>
      </c>
      <c r="W83">
        <v>7.3998686682808712</v>
      </c>
      <c r="X83">
        <v>36.228682812499997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9.2822125760000009</v>
      </c>
      <c r="AE83">
        <v>13.230809199999998</v>
      </c>
      <c r="AF83">
        <v>0</v>
      </c>
      <c r="AG83">
        <v>0</v>
      </c>
      <c r="AH83">
        <v>35.6477316</v>
      </c>
      <c r="AI83">
        <v>12.416332799999996</v>
      </c>
      <c r="AJ83">
        <v>0</v>
      </c>
      <c r="AK83">
        <v>12.891999999999998</v>
      </c>
      <c r="AL83">
        <v>21.247200000000007</v>
      </c>
      <c r="AM83">
        <v>4.021851428571428</v>
      </c>
      <c r="AN83">
        <v>0</v>
      </c>
      <c r="AO83">
        <v>6.720839999999999</v>
      </c>
      <c r="AP83">
        <v>2.4077676000000001</v>
      </c>
      <c r="AQ83">
        <v>0</v>
      </c>
      <c r="AR83">
        <v>3.925824</v>
      </c>
      <c r="AS83">
        <v>4.0318334399999998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21.36488516781175</v>
      </c>
      <c r="BB83">
        <f t="shared" si="1"/>
        <v>624.09993433542957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27.044353988668043</v>
      </c>
      <c r="L84">
        <v>18.719624776878966</v>
      </c>
      <c r="M84">
        <v>0</v>
      </c>
      <c r="N84">
        <v>30.004432624113477</v>
      </c>
      <c r="O84">
        <v>50.378461100192361</v>
      </c>
      <c r="P84">
        <v>62.071711667079519</v>
      </c>
      <c r="Q84">
        <v>1.0134646979865771</v>
      </c>
      <c r="R84">
        <v>2.9573029792746111</v>
      </c>
      <c r="S84">
        <v>1.9348716494845359</v>
      </c>
      <c r="T84">
        <v>0</v>
      </c>
      <c r="U84">
        <v>243.68162137332195</v>
      </c>
      <c r="V84">
        <v>5.0888888888888877</v>
      </c>
      <c r="W84">
        <v>7.3998686682808712</v>
      </c>
      <c r="X84">
        <v>36.228682812499997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9.2822125760000009</v>
      </c>
      <c r="AE84">
        <v>13.230809199999998</v>
      </c>
      <c r="AF84">
        <v>0</v>
      </c>
      <c r="AG84">
        <v>0</v>
      </c>
      <c r="AH84">
        <v>35.6477316</v>
      </c>
      <c r="AI84">
        <v>12.416332799999996</v>
      </c>
      <c r="AJ84">
        <v>0</v>
      </c>
      <c r="AK84">
        <v>12.891999999999998</v>
      </c>
      <c r="AL84">
        <v>21.247200000000007</v>
      </c>
      <c r="AM84">
        <v>4.021851428571428</v>
      </c>
      <c r="AN84">
        <v>0</v>
      </c>
      <c r="AO84">
        <v>6.720839999999999</v>
      </c>
      <c r="AP84">
        <v>2.4077676000000001</v>
      </c>
      <c r="AQ84">
        <v>0</v>
      </c>
      <c r="AR84">
        <v>3.925824</v>
      </c>
      <c r="AS84">
        <v>4.0318334399999998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21.36488516781175</v>
      </c>
      <c r="BB84">
        <f t="shared" si="1"/>
        <v>624.09993433542957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27.044353988668043</v>
      </c>
      <c r="L85">
        <v>18.719624776878966</v>
      </c>
      <c r="M85">
        <v>0</v>
      </c>
      <c r="N85">
        <v>30.004432624113477</v>
      </c>
      <c r="O85">
        <v>50.378461100192361</v>
      </c>
      <c r="P85">
        <v>62.071711667079519</v>
      </c>
      <c r="Q85">
        <v>1.0134646979865771</v>
      </c>
      <c r="R85">
        <v>2.9573029792746111</v>
      </c>
      <c r="S85">
        <v>1.9348716494845359</v>
      </c>
      <c r="T85">
        <v>0</v>
      </c>
      <c r="U85">
        <v>243.68162137332195</v>
      </c>
      <c r="V85">
        <v>5.0888888888888877</v>
      </c>
      <c r="W85">
        <v>7.4380776539020843</v>
      </c>
      <c r="X85">
        <v>36.228682812499997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9.2822125760000009</v>
      </c>
      <c r="AE85">
        <v>13.230809199999998</v>
      </c>
      <c r="AF85">
        <v>0</v>
      </c>
      <c r="AG85">
        <v>0</v>
      </c>
      <c r="AH85">
        <v>35.6477316</v>
      </c>
      <c r="AI85">
        <v>12.416332799999996</v>
      </c>
      <c r="AJ85">
        <v>0</v>
      </c>
      <c r="AK85">
        <v>12.891999999999998</v>
      </c>
      <c r="AL85">
        <v>14.755000000000004</v>
      </c>
      <c r="AM85">
        <v>4.021851428571428</v>
      </c>
      <c r="AN85">
        <v>0</v>
      </c>
      <c r="AO85">
        <v>6.720839999999999</v>
      </c>
      <c r="AP85">
        <v>2.4077676000000001</v>
      </c>
      <c r="AQ85">
        <v>0</v>
      </c>
      <c r="AR85">
        <v>3.925824</v>
      </c>
      <c r="AS85">
        <v>4.0318334399999998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21.151258167571235</v>
      </c>
      <c r="BB85">
        <f t="shared" si="1"/>
        <v>617.85957032129124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27.044353988668043</v>
      </c>
      <c r="L86">
        <v>18.719624776878966</v>
      </c>
      <c r="M86">
        <v>0</v>
      </c>
      <c r="N86">
        <v>30.004432624113477</v>
      </c>
      <c r="O86">
        <v>50.378461100192361</v>
      </c>
      <c r="P86">
        <v>62.071711667079519</v>
      </c>
      <c r="Q86">
        <v>1.0134646979865771</v>
      </c>
      <c r="R86">
        <v>2.9573029792746111</v>
      </c>
      <c r="S86">
        <v>1.9348716494845359</v>
      </c>
      <c r="T86">
        <v>0</v>
      </c>
      <c r="U86">
        <v>243.68162137332195</v>
      </c>
      <c r="V86">
        <v>5.0888888888888877</v>
      </c>
      <c r="W86">
        <v>7.4380776539020843</v>
      </c>
      <c r="X86">
        <v>36.228682812499997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9.2822125760000009</v>
      </c>
      <c r="AE86">
        <v>13.230809199999998</v>
      </c>
      <c r="AF86">
        <v>0</v>
      </c>
      <c r="AG86">
        <v>0</v>
      </c>
      <c r="AH86">
        <v>35.6477316</v>
      </c>
      <c r="AI86">
        <v>3.556762</v>
      </c>
      <c r="AJ86">
        <v>0</v>
      </c>
      <c r="AK86">
        <v>12.891999999999998</v>
      </c>
      <c r="AL86">
        <v>14.755000000000004</v>
      </c>
      <c r="AM86">
        <v>4.021851428571428</v>
      </c>
      <c r="AN86">
        <v>0</v>
      </c>
      <c r="AO86">
        <v>6.720839999999999</v>
      </c>
      <c r="AP86">
        <v>2.4077676000000001</v>
      </c>
      <c r="AQ86">
        <v>0</v>
      </c>
      <c r="AR86">
        <v>3.925824</v>
      </c>
      <c r="AS86">
        <v>4.0318334399999998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20.858006277571235</v>
      </c>
      <c r="BB86">
        <f t="shared" si="1"/>
        <v>609.29325141129129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27.044353988668043</v>
      </c>
      <c r="L87">
        <v>19.102197688760697</v>
      </c>
      <c r="M87">
        <v>0</v>
      </c>
      <c r="N87">
        <v>30.004432624113477</v>
      </c>
      <c r="O87">
        <v>50.378461100192361</v>
      </c>
      <c r="P87">
        <v>62.071711667079519</v>
      </c>
      <c r="Q87">
        <v>1.5521060240963851</v>
      </c>
      <c r="R87">
        <v>3.2970496146408839</v>
      </c>
      <c r="S87">
        <v>2.1399274603636362</v>
      </c>
      <c r="T87">
        <v>0</v>
      </c>
      <c r="U87">
        <v>243.68162137332195</v>
      </c>
      <c r="V87">
        <v>4.7471300031026988</v>
      </c>
      <c r="W87">
        <v>7.5537403341288778</v>
      </c>
      <c r="X87">
        <v>36.229185976988703</v>
      </c>
      <c r="Y87">
        <v>0</v>
      </c>
      <c r="Z87">
        <v>0.83819999999999995</v>
      </c>
      <c r="AA87">
        <v>10.70561232</v>
      </c>
      <c r="AB87">
        <v>10.035570480000001</v>
      </c>
      <c r="AC87">
        <v>7.381953231999999</v>
      </c>
      <c r="AD87">
        <v>9.2822125760000009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12.891999999999998</v>
      </c>
      <c r="AL87">
        <v>12.099100000000004</v>
      </c>
      <c r="AM87">
        <v>2.674463492063492</v>
      </c>
      <c r="AN87">
        <v>0</v>
      </c>
      <c r="AO87">
        <v>5.7500520000000002</v>
      </c>
      <c r="AP87">
        <v>2.4077676000000001</v>
      </c>
      <c r="AQ87">
        <v>0</v>
      </c>
      <c r="AR87">
        <v>3.925824</v>
      </c>
      <c r="AS87">
        <v>4.0318334399999998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20.574558406830207</v>
      </c>
      <c r="BB87">
        <f t="shared" si="1"/>
        <v>601.01332741269073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27.159321166472647</v>
      </c>
      <c r="L88">
        <v>19.102197688760697</v>
      </c>
      <c r="M88">
        <v>0</v>
      </c>
      <c r="N88">
        <v>30.004432624113477</v>
      </c>
      <c r="O88">
        <v>50.378461100192361</v>
      </c>
      <c r="P88">
        <v>62.071711667079519</v>
      </c>
      <c r="Q88">
        <v>1.5521060240963851</v>
      </c>
      <c r="R88">
        <v>3.2970496146408839</v>
      </c>
      <c r="S88">
        <v>2.1399274603636362</v>
      </c>
      <c r="T88">
        <v>0</v>
      </c>
      <c r="U88">
        <v>243.68162137332195</v>
      </c>
      <c r="V88">
        <v>4.7471300031026988</v>
      </c>
      <c r="W88">
        <v>7.5537403341288778</v>
      </c>
      <c r="X88">
        <v>36.229185976988703</v>
      </c>
      <c r="Y88">
        <v>0</v>
      </c>
      <c r="Z88">
        <v>0.83819999999999995</v>
      </c>
      <c r="AA88">
        <v>10.70561232</v>
      </c>
      <c r="AB88">
        <v>10.035570480000001</v>
      </c>
      <c r="AC88">
        <v>7.381953231999999</v>
      </c>
      <c r="AD88">
        <v>9.2822125760000009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12.891999999999998</v>
      </c>
      <c r="AL88">
        <v>12.099100000000004</v>
      </c>
      <c r="AM88">
        <v>2.674463492063492</v>
      </c>
      <c r="AN88">
        <v>0</v>
      </c>
      <c r="AO88">
        <v>5.7500520000000002</v>
      </c>
      <c r="AP88">
        <v>2.4077676000000001</v>
      </c>
      <c r="AQ88">
        <v>0</v>
      </c>
      <c r="AR88">
        <v>5.6083199999999991</v>
      </c>
      <c r="AS88">
        <v>4.0318334399999998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20.634054334737655</v>
      </c>
      <c r="BB88">
        <f t="shared" si="1"/>
        <v>602.75129466258784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27.15953764051585</v>
      </c>
      <c r="L89">
        <v>19.102344364234149</v>
      </c>
      <c r="M89">
        <v>0</v>
      </c>
      <c r="N89">
        <v>30.004432624113477</v>
      </c>
      <c r="O89">
        <v>50.378461100192361</v>
      </c>
      <c r="P89">
        <v>63.556149193548386</v>
      </c>
      <c r="Q89">
        <v>1.5521060240963851</v>
      </c>
      <c r="R89">
        <v>3.4120727078600641</v>
      </c>
      <c r="S89">
        <v>2.1399274603636362</v>
      </c>
      <c r="T89">
        <v>0</v>
      </c>
      <c r="U89">
        <v>243.68162137332195</v>
      </c>
      <c r="V89">
        <v>0</v>
      </c>
      <c r="W89">
        <v>4.0034619863013692</v>
      </c>
      <c r="X89">
        <v>14.998960200934995</v>
      </c>
      <c r="Y89">
        <v>0</v>
      </c>
      <c r="Z89">
        <v>0</v>
      </c>
      <c r="AA89">
        <v>10.70561232</v>
      </c>
      <c r="AB89">
        <v>10.035570480000001</v>
      </c>
      <c r="AC89">
        <v>7.381953231999999</v>
      </c>
      <c r="AD89">
        <v>9.2822125760000009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12.891999999999998</v>
      </c>
      <c r="AL89">
        <v>12.099100000000004</v>
      </c>
      <c r="AM89">
        <v>2.674463492063492</v>
      </c>
      <c r="AN89">
        <v>0</v>
      </c>
      <c r="AO89">
        <v>5.7500520000000002</v>
      </c>
      <c r="AP89">
        <v>2.4077676000000001</v>
      </c>
      <c r="AQ89">
        <v>0</v>
      </c>
      <c r="AR89">
        <v>5.6083199999999991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19.681899514846435</v>
      </c>
      <c r="BB89">
        <f t="shared" si="1"/>
        <v>574.93743912469995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27.644895474146342</v>
      </c>
      <c r="L90">
        <v>19.102192870330921</v>
      </c>
      <c r="M90">
        <v>0</v>
      </c>
      <c r="N90">
        <v>30.004432624113477</v>
      </c>
      <c r="O90">
        <v>50.378461100192361</v>
      </c>
      <c r="P90">
        <v>63.556149193548386</v>
      </c>
      <c r="Q90">
        <v>1.5521060240963851</v>
      </c>
      <c r="R90">
        <v>3.4120727078600641</v>
      </c>
      <c r="S90">
        <v>2.1399274603636362</v>
      </c>
      <c r="T90">
        <v>0</v>
      </c>
      <c r="U90">
        <v>243.68162137332195</v>
      </c>
      <c r="V90">
        <v>0</v>
      </c>
      <c r="W90">
        <v>4.0034619863013692</v>
      </c>
      <c r="X90">
        <v>14.998960200934995</v>
      </c>
      <c r="Y90">
        <v>0</v>
      </c>
      <c r="Z90">
        <v>0</v>
      </c>
      <c r="AA90">
        <v>10.70561232</v>
      </c>
      <c r="AB90">
        <v>10.035570480000001</v>
      </c>
      <c r="AC90">
        <v>7.381953231999999</v>
      </c>
      <c r="AD90">
        <v>9.2822125760000009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12.891999999999998</v>
      </c>
      <c r="AL90">
        <v>12.099100000000004</v>
      </c>
      <c r="AM90">
        <v>2.674463492063492</v>
      </c>
      <c r="AN90">
        <v>0</v>
      </c>
      <c r="AO90">
        <v>5.7500520000000002</v>
      </c>
      <c r="AP90">
        <v>2.4077676000000001</v>
      </c>
      <c r="AQ90">
        <v>0</v>
      </c>
      <c r="AR90">
        <v>5.6083199999999991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19.697959777516147</v>
      </c>
      <c r="BB90">
        <f t="shared" si="1"/>
        <v>575.40658520175748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27.800887887801007</v>
      </c>
      <c r="L91">
        <v>25.81428887265961</v>
      </c>
      <c r="M91">
        <v>0</v>
      </c>
      <c r="N91">
        <v>30.004432624113477</v>
      </c>
      <c r="O91">
        <v>50.378461100192361</v>
      </c>
      <c r="P91">
        <v>63.561366018869457</v>
      </c>
      <c r="Q91">
        <v>1.5521060240963851</v>
      </c>
      <c r="R91">
        <v>3.4120727078600641</v>
      </c>
      <c r="S91">
        <v>2.1399274603636362</v>
      </c>
      <c r="T91">
        <v>0</v>
      </c>
      <c r="U91">
        <v>243.68162137332195</v>
      </c>
      <c r="V91">
        <v>0</v>
      </c>
      <c r="W91">
        <v>4.0034619863013692</v>
      </c>
      <c r="X91">
        <v>14.998960200934995</v>
      </c>
      <c r="Y91">
        <v>0</v>
      </c>
      <c r="Z91">
        <v>0</v>
      </c>
      <c r="AA91">
        <v>10.70561232</v>
      </c>
      <c r="AB91">
        <v>10.035570480000001</v>
      </c>
      <c r="AC91">
        <v>7.381953231999999</v>
      </c>
      <c r="AD91">
        <v>9.2822125760000009</v>
      </c>
      <c r="AE91">
        <v>13.230809199999998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12.891999999999998</v>
      </c>
      <c r="AL91">
        <v>12.099100000000004</v>
      </c>
      <c r="AM91">
        <v>4.021851428571428</v>
      </c>
      <c r="AN91">
        <v>0</v>
      </c>
      <c r="AO91">
        <v>5.7500520000000002</v>
      </c>
      <c r="AP91">
        <v>2.4077676000000001</v>
      </c>
      <c r="AQ91">
        <v>0</v>
      </c>
      <c r="AR91">
        <v>3.925824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19.818952237965156</v>
      </c>
      <c r="BB91">
        <f t="shared" si="1"/>
        <v>578.94095189512075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27.800458871758686</v>
      </c>
      <c r="L92">
        <v>25.81428887265961</v>
      </c>
      <c r="M92">
        <v>0</v>
      </c>
      <c r="N92">
        <v>30.004432624113477</v>
      </c>
      <c r="O92">
        <v>50.378461100192361</v>
      </c>
      <c r="P92">
        <v>63.561366018869457</v>
      </c>
      <c r="Q92">
        <v>1.5521060240963851</v>
      </c>
      <c r="R92">
        <v>3.4120727078600641</v>
      </c>
      <c r="S92">
        <v>2.1399274603636362</v>
      </c>
      <c r="T92">
        <v>0</v>
      </c>
      <c r="U92">
        <v>243.68162137332195</v>
      </c>
      <c r="V92">
        <v>0</v>
      </c>
      <c r="W92">
        <v>4.0034619863013692</v>
      </c>
      <c r="X92">
        <v>14.998960200934995</v>
      </c>
      <c r="Y92">
        <v>0</v>
      </c>
      <c r="Z92">
        <v>0</v>
      </c>
      <c r="AA92">
        <v>10.70561232</v>
      </c>
      <c r="AB92">
        <v>10.035570480000001</v>
      </c>
      <c r="AC92">
        <v>7.381953231999999</v>
      </c>
      <c r="AD92">
        <v>9.2822125760000009</v>
      </c>
      <c r="AE92">
        <v>13.230809199999998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12.891999999999998</v>
      </c>
      <c r="AL92">
        <v>12.099100000000004</v>
      </c>
      <c r="AM92">
        <v>4.021851428571428</v>
      </c>
      <c r="AN92">
        <v>0</v>
      </c>
      <c r="AO92">
        <v>5.7500520000000002</v>
      </c>
      <c r="AP92">
        <v>2.4077676000000001</v>
      </c>
      <c r="AQ92">
        <v>0</v>
      </c>
      <c r="AR92">
        <v>3.925824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19.818938169760152</v>
      </c>
      <c r="BB92">
        <f t="shared" si="1"/>
        <v>578.94053694728336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28.057731486410901</v>
      </c>
      <c r="L93">
        <v>28.25514130665281</v>
      </c>
      <c r="M93">
        <v>0</v>
      </c>
      <c r="N93">
        <v>30.004432624113477</v>
      </c>
      <c r="O93">
        <v>50.378461100192361</v>
      </c>
      <c r="P93">
        <v>63.561366018869457</v>
      </c>
      <c r="Q93">
        <v>1.5521060240963851</v>
      </c>
      <c r="R93">
        <v>3.4120727078600641</v>
      </c>
      <c r="S93">
        <v>2.1399274603636362</v>
      </c>
      <c r="T93">
        <v>0</v>
      </c>
      <c r="U93">
        <v>243.68162137332195</v>
      </c>
      <c r="V93">
        <v>0</v>
      </c>
      <c r="W93">
        <v>4.0034619863013692</v>
      </c>
      <c r="X93">
        <v>14.998960200934995</v>
      </c>
      <c r="Y93">
        <v>0</v>
      </c>
      <c r="Z93">
        <v>0</v>
      </c>
      <c r="AA93">
        <v>10.70561232</v>
      </c>
      <c r="AB93">
        <v>10.035570480000001</v>
      </c>
      <c r="AC93">
        <v>7.381953231999999</v>
      </c>
      <c r="AD93">
        <v>9.2822125760000009</v>
      </c>
      <c r="AE93">
        <v>13.230809199999998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12.891999999999998</v>
      </c>
      <c r="AL93">
        <v>12.099100000000004</v>
      </c>
      <c r="AM93">
        <v>4.021851428571428</v>
      </c>
      <c r="AN93">
        <v>0</v>
      </c>
      <c r="AO93">
        <v>5.7500520000000002</v>
      </c>
      <c r="AP93">
        <v>2.4077676000000001</v>
      </c>
      <c r="AQ93">
        <v>0</v>
      </c>
      <c r="AR93">
        <v>3.925824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19.908246081935069</v>
      </c>
      <c r="BB93">
        <f t="shared" si="1"/>
        <v>581.54935408375388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28.07578344954128</v>
      </c>
      <c r="L94">
        <v>28.25514130665281</v>
      </c>
      <c r="M94">
        <v>0</v>
      </c>
      <c r="N94">
        <v>30.004432624113477</v>
      </c>
      <c r="O94">
        <v>50.378461100192361</v>
      </c>
      <c r="P94">
        <v>63.561275102830884</v>
      </c>
      <c r="Q94">
        <v>1.5521060240963851</v>
      </c>
      <c r="R94">
        <v>3.4120727078600641</v>
      </c>
      <c r="S94">
        <v>2.1399274603636362</v>
      </c>
      <c r="T94">
        <v>0</v>
      </c>
      <c r="U94">
        <v>243.68162137332195</v>
      </c>
      <c r="V94">
        <v>0</v>
      </c>
      <c r="W94">
        <v>4.0034619863013692</v>
      </c>
      <c r="X94">
        <v>14.998960200934995</v>
      </c>
      <c r="Y94">
        <v>0</v>
      </c>
      <c r="Z94">
        <v>0</v>
      </c>
      <c r="AA94">
        <v>10.70561232</v>
      </c>
      <c r="AB94">
        <v>10.035570480000001</v>
      </c>
      <c r="AC94">
        <v>7.381953231999999</v>
      </c>
      <c r="AD94">
        <v>9.2822125760000009</v>
      </c>
      <c r="AE94">
        <v>13.230809199999998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12.891999999999998</v>
      </c>
      <c r="AL94">
        <v>12.099100000000004</v>
      </c>
      <c r="AM94">
        <v>4.021851428571428</v>
      </c>
      <c r="AN94">
        <v>0</v>
      </c>
      <c r="AO94">
        <v>5.7500520000000002</v>
      </c>
      <c r="AP94">
        <v>2.4077676000000001</v>
      </c>
      <c r="AQ94">
        <v>0</v>
      </c>
      <c r="AR94">
        <v>3.925824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19.908840498669647</v>
      </c>
      <c r="BB94">
        <f t="shared" si="1"/>
        <v>581.56672071411117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28.069785754238772</v>
      </c>
      <c r="L95">
        <v>28.25514130665281</v>
      </c>
      <c r="M95">
        <v>0</v>
      </c>
      <c r="N95">
        <v>30.004432624113477</v>
      </c>
      <c r="O95">
        <v>50.378461100192361</v>
      </c>
      <c r="P95">
        <v>63.561275102830884</v>
      </c>
      <c r="Q95">
        <v>1.5521060240963851</v>
      </c>
      <c r="R95">
        <v>3.4120727078600641</v>
      </c>
      <c r="S95">
        <v>2.1399274603636362</v>
      </c>
      <c r="T95">
        <v>0</v>
      </c>
      <c r="U95">
        <v>243.68162137332195</v>
      </c>
      <c r="V95">
        <v>0</v>
      </c>
      <c r="W95">
        <v>4.0034619863013692</v>
      </c>
      <c r="X95">
        <v>14.998960200934995</v>
      </c>
      <c r="Y95">
        <v>0</v>
      </c>
      <c r="Z95">
        <v>0</v>
      </c>
      <c r="AA95">
        <v>10.70561232</v>
      </c>
      <c r="AB95">
        <v>10.035570480000001</v>
      </c>
      <c r="AC95">
        <v>7.381953231999999</v>
      </c>
      <c r="AD95">
        <v>9.2822125760000009</v>
      </c>
      <c r="AE95">
        <v>12.556885224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12.891999999999998</v>
      </c>
      <c r="AL95">
        <v>12.099100000000004</v>
      </c>
      <c r="AM95">
        <v>2.674463492063492</v>
      </c>
      <c r="AN95">
        <v>0</v>
      </c>
      <c r="AO95">
        <v>5.7500520000000002</v>
      </c>
      <c r="AP95">
        <v>2.6680668000000001</v>
      </c>
      <c r="AQ95">
        <v>0</v>
      </c>
      <c r="AR95">
        <v>3.925824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19.807376153769045</v>
      </c>
      <c r="BB95">
        <f t="shared" si="1"/>
        <v>578.60278761120139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28.068758694284224</v>
      </c>
      <c r="L96">
        <v>28.25514130665281</v>
      </c>
      <c r="M96">
        <v>0</v>
      </c>
      <c r="N96">
        <v>30.004432624113477</v>
      </c>
      <c r="O96">
        <v>50.378461100192361</v>
      </c>
      <c r="P96">
        <v>63.561275102830884</v>
      </c>
      <c r="Q96">
        <v>1.5521060240963851</v>
      </c>
      <c r="R96">
        <v>3.4120727078600641</v>
      </c>
      <c r="S96">
        <v>2.1399274603636362</v>
      </c>
      <c r="T96">
        <v>0</v>
      </c>
      <c r="U96">
        <v>243.68162137332195</v>
      </c>
      <c r="V96">
        <v>0</v>
      </c>
      <c r="W96">
        <v>4.0034619863013692</v>
      </c>
      <c r="X96">
        <v>14.998960200934995</v>
      </c>
      <c r="Y96">
        <v>0</v>
      </c>
      <c r="Z96">
        <v>0</v>
      </c>
      <c r="AA96">
        <v>10.70561232</v>
      </c>
      <c r="AB96">
        <v>10.035570480000001</v>
      </c>
      <c r="AC96">
        <v>7.381953231999999</v>
      </c>
      <c r="AD96">
        <v>9.2822125760000009</v>
      </c>
      <c r="AE96">
        <v>12.556885224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12.891999999999998</v>
      </c>
      <c r="AL96">
        <v>12.099100000000004</v>
      </c>
      <c r="AM96">
        <v>2.674463492063492</v>
      </c>
      <c r="AN96">
        <v>0</v>
      </c>
      <c r="AO96">
        <v>5.7500520000000002</v>
      </c>
      <c r="AP96">
        <v>2.6680668000000001</v>
      </c>
      <c r="AQ96">
        <v>0</v>
      </c>
      <c r="AR96">
        <v>5.6083199999999991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19.863032513502663</v>
      </c>
      <c r="BB96">
        <f t="shared" si="1"/>
        <v>580.22860019151324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28.069785754238772</v>
      </c>
      <c r="L97">
        <v>28.25514130665281</v>
      </c>
      <c r="M97">
        <v>0</v>
      </c>
      <c r="N97">
        <v>30.004432624113477</v>
      </c>
      <c r="O97">
        <v>50.378461100192361</v>
      </c>
      <c r="P97">
        <v>63.561275102830884</v>
      </c>
      <c r="Q97">
        <v>1.5521060240963851</v>
      </c>
      <c r="R97">
        <v>3.4120727078600641</v>
      </c>
      <c r="S97">
        <v>2.1399274603636362</v>
      </c>
      <c r="T97">
        <v>0</v>
      </c>
      <c r="U97">
        <v>243.68162137332195</v>
      </c>
      <c r="V97">
        <v>0</v>
      </c>
      <c r="W97">
        <v>4.0034619863013692</v>
      </c>
      <c r="X97">
        <v>14.998960200934995</v>
      </c>
      <c r="Y97">
        <v>0</v>
      </c>
      <c r="Z97">
        <v>0</v>
      </c>
      <c r="AA97">
        <v>8.3273899999999994</v>
      </c>
      <c r="AB97">
        <v>10.035570480000001</v>
      </c>
      <c r="AC97">
        <v>7.381953231999999</v>
      </c>
      <c r="AD97">
        <v>9.2822125760000009</v>
      </c>
      <c r="AE97">
        <v>12.556885224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12.891999999999998</v>
      </c>
      <c r="AL97">
        <v>12.099100000000004</v>
      </c>
      <c r="AM97">
        <v>2.674463492063492</v>
      </c>
      <c r="AN97">
        <v>0</v>
      </c>
      <c r="AO97">
        <v>5.7500520000000002</v>
      </c>
      <c r="AP97">
        <v>2.6680668000000001</v>
      </c>
      <c r="AQ97">
        <v>0</v>
      </c>
      <c r="AR97">
        <v>5.6083199999999991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19.784347751769044</v>
      </c>
      <c r="BB97">
        <f t="shared" si="1"/>
        <v>577.93008969320147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28.068758694284224</v>
      </c>
      <c r="L98">
        <v>28.25514130665281</v>
      </c>
      <c r="M98">
        <v>0</v>
      </c>
      <c r="N98">
        <v>30.004432624113477</v>
      </c>
      <c r="O98">
        <v>50.378461100192361</v>
      </c>
      <c r="P98">
        <v>63.561275102830884</v>
      </c>
      <c r="Q98">
        <v>1.5521060240963851</v>
      </c>
      <c r="R98">
        <v>3.4120727078600641</v>
      </c>
      <c r="S98">
        <v>2.1399274603636362</v>
      </c>
      <c r="T98">
        <v>0</v>
      </c>
      <c r="U98">
        <v>243.68162137332195</v>
      </c>
      <c r="V98">
        <v>0</v>
      </c>
      <c r="W98">
        <v>3.7676806396344937</v>
      </c>
      <c r="X98">
        <v>14.998960200934995</v>
      </c>
      <c r="Y98">
        <v>0</v>
      </c>
      <c r="Z98">
        <v>0</v>
      </c>
      <c r="AA98">
        <v>7.1370748800000001</v>
      </c>
      <c r="AB98">
        <v>10.035570480000001</v>
      </c>
      <c r="AC98">
        <v>7.381953231999999</v>
      </c>
      <c r="AD98">
        <v>9.2822125760000009</v>
      </c>
      <c r="AE98">
        <v>12.556885224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12.891999999999998</v>
      </c>
      <c r="AL98">
        <v>12.099100000000004</v>
      </c>
      <c r="AM98">
        <v>2.674463492063492</v>
      </c>
      <c r="AN98">
        <v>0</v>
      </c>
      <c r="AO98">
        <v>5.7500520000000002</v>
      </c>
      <c r="AP98">
        <v>2.6680668000000001</v>
      </c>
      <c r="AQ98">
        <v>0</v>
      </c>
      <c r="AR98">
        <v>5.6083199999999991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19.737109769188169</v>
      </c>
      <c r="BB98">
        <f t="shared" si="1"/>
        <v>576.55020414916089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0.72704234039050797</v>
      </c>
      <c r="L99">
        <f t="shared" si="2"/>
        <v>0.64374004626334524</v>
      </c>
      <c r="M99">
        <f t="shared" si="2"/>
        <v>0</v>
      </c>
      <c r="N99">
        <f t="shared" si="2"/>
        <v>0.72061092483620692</v>
      </c>
      <c r="O99">
        <f t="shared" si="2"/>
        <v>1.2097833069960033</v>
      </c>
      <c r="P99">
        <f t="shared" si="2"/>
        <v>1.5313836858278613</v>
      </c>
      <c r="Q99">
        <f t="shared" si="2"/>
        <v>4.800850327436261E-2</v>
      </c>
      <c r="R99">
        <f t="shared" si="2"/>
        <v>0.10886045253940257</v>
      </c>
      <c r="S99">
        <f t="shared" si="2"/>
        <v>6.9554544708477564E-2</v>
      </c>
      <c r="T99">
        <f t="shared" si="2"/>
        <v>0</v>
      </c>
      <c r="U99">
        <f t="shared" si="2"/>
        <v>5.8483589129597249</v>
      </c>
      <c r="V99">
        <f t="shared" si="2"/>
        <v>3.7346302570971164E-2</v>
      </c>
      <c r="W99">
        <f t="shared" si="2"/>
        <v>0.13837839251906006</v>
      </c>
      <c r="X99">
        <f t="shared" si="2"/>
        <v>0.49576304348797373</v>
      </c>
      <c r="Y99">
        <f t="shared" si="2"/>
        <v>0</v>
      </c>
      <c r="Z99">
        <f t="shared" si="2"/>
        <v>4.1625431100000013E-2</v>
      </c>
      <c r="AA99">
        <f t="shared" si="2"/>
        <v>0.17056120066000002</v>
      </c>
      <c r="AB99">
        <f t="shared" si="2"/>
        <v>0.17980397110000013</v>
      </c>
      <c r="AC99">
        <f t="shared" si="2"/>
        <v>0.12913146233599987</v>
      </c>
      <c r="AD99">
        <f t="shared" si="2"/>
        <v>0.214594796108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0.76810999540000036</v>
      </c>
      <c r="AI99">
        <f t="shared" si="2"/>
        <v>7.9913975300000023E-2</v>
      </c>
      <c r="AJ99">
        <f t="shared" si="2"/>
        <v>0</v>
      </c>
      <c r="AK99">
        <f t="shared" si="2"/>
        <v>0.30940800000000068</v>
      </c>
      <c r="AL99">
        <f t="shared" si="2"/>
        <v>0.36725194999999972</v>
      </c>
      <c r="AM99">
        <f t="shared" si="2"/>
        <v>2.0300532063492069E-2</v>
      </c>
      <c r="AN99">
        <f t="shared" si="2"/>
        <v>0</v>
      </c>
      <c r="AO99">
        <f t="shared" si="2"/>
        <v>0.15278709600000004</v>
      </c>
      <c r="AP99">
        <f t="shared" si="2"/>
        <v>6.7840479000000078E-2</v>
      </c>
      <c r="AQ99">
        <f t="shared" si="2"/>
        <v>0</v>
      </c>
      <c r="AR99">
        <f t="shared" si="2"/>
        <v>0.14343278399999998</v>
      </c>
      <c r="AS99">
        <f t="shared" si="2"/>
        <v>0.10742444352000016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0.48439875171824776</v>
      </c>
      <c r="BB99">
        <f t="shared" si="1"/>
        <v>14.150004838547146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3.0512037835467463</v>
      </c>
      <c r="L3">
        <v>419.99999999999994</v>
      </c>
      <c r="M3">
        <v>14.10611510791367</v>
      </c>
      <c r="N3">
        <v>36.24113475177306</v>
      </c>
      <c r="O3">
        <v>0</v>
      </c>
      <c r="P3">
        <v>42.741313191299831</v>
      </c>
      <c r="Q3">
        <v>6.6938155089820359</v>
      </c>
      <c r="R3">
        <v>13.005593908629441</v>
      </c>
      <c r="S3">
        <v>8.0977210300429192</v>
      </c>
      <c r="T3">
        <v>0</v>
      </c>
      <c r="U3">
        <v>53.530942714044393</v>
      </c>
      <c r="V3">
        <v>6.3616916387959872</v>
      </c>
      <c r="W3">
        <v>7.488393651359786</v>
      </c>
      <c r="X3">
        <v>43.695731804163458</v>
      </c>
      <c r="Y3">
        <v>0</v>
      </c>
      <c r="Z3">
        <v>2.01070584</v>
      </c>
      <c r="AA3">
        <v>12.931030944000002</v>
      </c>
      <c r="AB3">
        <v>12.121704815999999</v>
      </c>
      <c r="AC3">
        <v>8.9164694943999994</v>
      </c>
      <c r="AD3">
        <v>11.2117433792</v>
      </c>
      <c r="AE3">
        <v>15.167135380800001</v>
      </c>
      <c r="AF3">
        <v>8.7724999999999991</v>
      </c>
      <c r="AG3">
        <v>12.090742559999999</v>
      </c>
      <c r="AH3">
        <v>35.881640599999997</v>
      </c>
      <c r="AI3">
        <v>4.2961203999999995</v>
      </c>
      <c r="AJ3">
        <v>0</v>
      </c>
      <c r="AK3">
        <v>15.571999999999997</v>
      </c>
      <c r="AL3">
        <v>0</v>
      </c>
      <c r="AM3">
        <v>0</v>
      </c>
      <c r="AN3">
        <v>0.84172000000000002</v>
      </c>
      <c r="AO3">
        <v>7.2159359999999992</v>
      </c>
      <c r="AP3">
        <v>3.9694090800000001</v>
      </c>
      <c r="AQ3">
        <v>19.098039999999994</v>
      </c>
      <c r="AR3">
        <v>5.4193152000000007</v>
      </c>
      <c r="AS3">
        <v>4.8699468480000005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27.651733551608821</v>
      </c>
      <c r="BB3">
        <f>SUM(B3:AZ3)-BA3</f>
        <v>807.74808408134231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3.0508548649359759</v>
      </c>
      <c r="L4">
        <v>399.99965810504727</v>
      </c>
      <c r="M4">
        <v>14.10611510791367</v>
      </c>
      <c r="N4">
        <v>36.24113475177306</v>
      </c>
      <c r="O4">
        <v>0</v>
      </c>
      <c r="P4">
        <v>42.741313191299831</v>
      </c>
      <c r="Q4">
        <v>6.6938155089820359</v>
      </c>
      <c r="R4">
        <v>13.005593908629441</v>
      </c>
      <c r="S4">
        <v>8.0977210300429192</v>
      </c>
      <c r="T4">
        <v>0</v>
      </c>
      <c r="U4">
        <v>53.530942714044393</v>
      </c>
      <c r="V4">
        <v>6.3616916387959872</v>
      </c>
      <c r="W4">
        <v>7.488393651359786</v>
      </c>
      <c r="X4">
        <v>45.258041278513964</v>
      </c>
      <c r="Y4">
        <v>0</v>
      </c>
      <c r="Z4">
        <v>2.01070584</v>
      </c>
      <c r="AA4">
        <v>12.931030944000002</v>
      </c>
      <c r="AB4">
        <v>12.121704815999999</v>
      </c>
      <c r="AC4">
        <v>8.9164694943999994</v>
      </c>
      <c r="AD4">
        <v>11.2117433792</v>
      </c>
      <c r="AE4">
        <v>15.167135380800001</v>
      </c>
      <c r="AF4">
        <v>8.7724999999999991</v>
      </c>
      <c r="AG4">
        <v>12.090742559999999</v>
      </c>
      <c r="AH4">
        <v>35.881640599999997</v>
      </c>
      <c r="AI4">
        <v>4.2961203999999995</v>
      </c>
      <c r="AJ4">
        <v>0</v>
      </c>
      <c r="AK4">
        <v>15.571999999999997</v>
      </c>
      <c r="AL4">
        <v>0</v>
      </c>
      <c r="AM4">
        <v>0</v>
      </c>
      <c r="AN4">
        <v>0.84172000000000002</v>
      </c>
      <c r="AO4">
        <v>7.2159359999999992</v>
      </c>
      <c r="AP4">
        <v>3.9694090800000001</v>
      </c>
      <c r="AQ4">
        <v>19.098039999999994</v>
      </c>
      <c r="AR4">
        <v>5.4193152000000007</v>
      </c>
      <c r="AS4">
        <v>4.8699468480000005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27.041423320465526</v>
      </c>
      <c r="BB4">
        <f t="shared" ref="BB4:BB67" si="0">SUM(B4:AZ4)-BA4</f>
        <v>789.92001297327283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3.0512037835467463</v>
      </c>
      <c r="L5">
        <v>379.99928673323825</v>
      </c>
      <c r="M5">
        <v>14.10611510791367</v>
      </c>
      <c r="N5">
        <v>36.24113475177306</v>
      </c>
      <c r="O5">
        <v>0</v>
      </c>
      <c r="P5">
        <v>42.741313191299831</v>
      </c>
      <c r="Q5">
        <v>6.8228426516464458</v>
      </c>
      <c r="R5">
        <v>13.12179519688196</v>
      </c>
      <c r="S5">
        <v>8.1018228238519541</v>
      </c>
      <c r="T5">
        <v>0</v>
      </c>
      <c r="U5">
        <v>53.530942714044393</v>
      </c>
      <c r="V5">
        <v>6.3616916387959872</v>
      </c>
      <c r="W5">
        <v>7.7472603301650826</v>
      </c>
      <c r="X5">
        <v>45.258041278513964</v>
      </c>
      <c r="Y5">
        <v>0</v>
      </c>
      <c r="Z5">
        <v>2.01070584</v>
      </c>
      <c r="AA5">
        <v>12.931030944000002</v>
      </c>
      <c r="AB5">
        <v>12.121704815999999</v>
      </c>
      <c r="AC5">
        <v>8.9164694943999994</v>
      </c>
      <c r="AD5">
        <v>11.2117433792</v>
      </c>
      <c r="AE5">
        <v>15.167135380800001</v>
      </c>
      <c r="AF5">
        <v>8.7724999999999991</v>
      </c>
      <c r="AG5">
        <v>12.090742559999999</v>
      </c>
      <c r="AH5">
        <v>35.881640599999997</v>
      </c>
      <c r="AI5">
        <v>0</v>
      </c>
      <c r="AJ5">
        <v>0</v>
      </c>
      <c r="AK5">
        <v>15.571999999999997</v>
      </c>
      <c r="AL5">
        <v>0</v>
      </c>
      <c r="AM5">
        <v>0</v>
      </c>
      <c r="AN5">
        <v>0.84172000000000002</v>
      </c>
      <c r="AO5">
        <v>7.2159359999999992</v>
      </c>
      <c r="AP5">
        <v>3.9694090800000001</v>
      </c>
      <c r="AQ5">
        <v>19.098039999999994</v>
      </c>
      <c r="AR5">
        <v>16.257945599999999</v>
      </c>
      <c r="AS5">
        <v>4.8699468480000005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26.612800832519028</v>
      </c>
      <c r="BB5">
        <f t="shared" si="0"/>
        <v>777.39931991155231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3.0508548649359759</v>
      </c>
      <c r="L6">
        <v>379.99928673323825</v>
      </c>
      <c r="M6">
        <v>14.10611510791367</v>
      </c>
      <c r="N6">
        <v>36.24113475177306</v>
      </c>
      <c r="O6">
        <v>0</v>
      </c>
      <c r="P6">
        <v>42.741313191299831</v>
      </c>
      <c r="Q6">
        <v>6.8228426516464458</v>
      </c>
      <c r="R6">
        <v>13.12179519688196</v>
      </c>
      <c r="S6">
        <v>8.1018228238519541</v>
      </c>
      <c r="T6">
        <v>0</v>
      </c>
      <c r="U6">
        <v>53.530942714044393</v>
      </c>
      <c r="V6">
        <v>6.3616916387959872</v>
      </c>
      <c r="W6">
        <v>7.7472603301650826</v>
      </c>
      <c r="X6">
        <v>45.258041278513964</v>
      </c>
      <c r="Y6">
        <v>0</v>
      </c>
      <c r="Z6">
        <v>2.01070584</v>
      </c>
      <c r="AA6">
        <v>12.931030944000002</v>
      </c>
      <c r="AB6">
        <v>12.121704815999999</v>
      </c>
      <c r="AC6">
        <v>8.9164694943999994</v>
      </c>
      <c r="AD6">
        <v>11.2117433792</v>
      </c>
      <c r="AE6">
        <v>15.167135380800001</v>
      </c>
      <c r="AF6">
        <v>8.7724999999999991</v>
      </c>
      <c r="AG6">
        <v>12.090742559999999</v>
      </c>
      <c r="AH6">
        <v>35.881640599999997</v>
      </c>
      <c r="AI6">
        <v>0</v>
      </c>
      <c r="AJ6">
        <v>0</v>
      </c>
      <c r="AK6">
        <v>15.571999999999997</v>
      </c>
      <c r="AL6">
        <v>0</v>
      </c>
      <c r="AM6">
        <v>0</v>
      </c>
      <c r="AN6">
        <v>0.84172000000000002</v>
      </c>
      <c r="AO6">
        <v>7.2159359999999992</v>
      </c>
      <c r="AP6">
        <v>3.9694090800000001</v>
      </c>
      <c r="AQ6">
        <v>19.098039999999994</v>
      </c>
      <c r="AR6">
        <v>16.257945599999999</v>
      </c>
      <c r="AS6">
        <v>9.8637059039999997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26.77808270211538</v>
      </c>
      <c r="BB6">
        <f t="shared" si="0"/>
        <v>782.22744817934506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3.0512037835467463</v>
      </c>
      <c r="L7">
        <v>349.99866549102785</v>
      </c>
      <c r="M7">
        <v>14.106521918294851</v>
      </c>
      <c r="N7">
        <v>36.240621081664472</v>
      </c>
      <c r="O7">
        <v>0</v>
      </c>
      <c r="P7">
        <v>42.741313191299831</v>
      </c>
      <c r="Q7">
        <v>6.8228426516464458</v>
      </c>
      <c r="R7">
        <v>13.12179519688196</v>
      </c>
      <c r="S7">
        <v>8.1018228238519541</v>
      </c>
      <c r="T7">
        <v>0</v>
      </c>
      <c r="U7">
        <v>53.530942714044393</v>
      </c>
      <c r="V7">
        <v>6.36</v>
      </c>
      <c r="W7">
        <v>8.6678293146573289</v>
      </c>
      <c r="X7">
        <v>45.258041031868608</v>
      </c>
      <c r="Y7">
        <v>0</v>
      </c>
      <c r="Z7">
        <v>2.01070584</v>
      </c>
      <c r="AA7">
        <v>12.931030944000002</v>
      </c>
      <c r="AB7">
        <v>12.121704815999999</v>
      </c>
      <c r="AC7">
        <v>8.9164694943999994</v>
      </c>
      <c r="AD7">
        <v>11.2117433792</v>
      </c>
      <c r="AE7">
        <v>15.167135380800001</v>
      </c>
      <c r="AF7">
        <v>8.7724999999999991</v>
      </c>
      <c r="AG7">
        <v>12.090742559999999</v>
      </c>
      <c r="AH7">
        <v>35.881640599999997</v>
      </c>
      <c r="AI7">
        <v>0</v>
      </c>
      <c r="AJ7">
        <v>0</v>
      </c>
      <c r="AK7">
        <v>15.571999999999997</v>
      </c>
      <c r="AL7">
        <v>0</v>
      </c>
      <c r="AM7">
        <v>0</v>
      </c>
      <c r="AN7">
        <v>0.84172000000000002</v>
      </c>
      <c r="AO7">
        <v>7.6669319999999992</v>
      </c>
      <c r="AP7">
        <v>3.9694090800000001</v>
      </c>
      <c r="AQ7">
        <v>19.098039999999994</v>
      </c>
      <c r="AR7">
        <v>5.4193152000000007</v>
      </c>
      <c r="AS7">
        <v>9.8637059039999997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25.471654218243653</v>
      </c>
      <c r="BB7">
        <f t="shared" si="0"/>
        <v>744.06474017894072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3.0508548649359759</v>
      </c>
      <c r="L8">
        <v>324.99914024174382</v>
      </c>
      <c r="M8">
        <v>14.106521918294851</v>
      </c>
      <c r="N8">
        <v>36.240621081664472</v>
      </c>
      <c r="O8">
        <v>0</v>
      </c>
      <c r="P8">
        <v>42.741313191299831</v>
      </c>
      <c r="Q8">
        <v>6.8228426516464458</v>
      </c>
      <c r="R8">
        <v>13.12179519688196</v>
      </c>
      <c r="S8">
        <v>8.1018228238519541</v>
      </c>
      <c r="T8">
        <v>0</v>
      </c>
      <c r="U8">
        <v>53.530942714044393</v>
      </c>
      <c r="V8">
        <v>6.36</v>
      </c>
      <c r="W8">
        <v>8.6678293146573289</v>
      </c>
      <c r="X8">
        <v>45.258041031868608</v>
      </c>
      <c r="Y8">
        <v>0</v>
      </c>
      <c r="Z8">
        <v>2.01070584</v>
      </c>
      <c r="AA8">
        <v>12.931030944000002</v>
      </c>
      <c r="AB8">
        <v>12.121704815999999</v>
      </c>
      <c r="AC8">
        <v>8.9164694943999994</v>
      </c>
      <c r="AD8">
        <v>11.2117433792</v>
      </c>
      <c r="AE8">
        <v>15.167135380800001</v>
      </c>
      <c r="AF8">
        <v>8.7724999999999991</v>
      </c>
      <c r="AG8">
        <v>12.090742559999999</v>
      </c>
      <c r="AH8">
        <v>35.881640599999997</v>
      </c>
      <c r="AI8">
        <v>0</v>
      </c>
      <c r="AJ8">
        <v>0</v>
      </c>
      <c r="AK8">
        <v>15.571999999999997</v>
      </c>
      <c r="AL8">
        <v>0</v>
      </c>
      <c r="AM8">
        <v>0</v>
      </c>
      <c r="AN8">
        <v>0.84172000000000002</v>
      </c>
      <c r="AO8">
        <v>7.6669319999999992</v>
      </c>
      <c r="AP8">
        <v>3.9694090800000001</v>
      </c>
      <c r="AQ8">
        <v>19.098039999999994</v>
      </c>
      <c r="AR8">
        <v>5.4193152000000007</v>
      </c>
      <c r="AS8">
        <v>9.8637059039999997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24.644158393288681</v>
      </c>
      <c r="BB8">
        <f t="shared" si="0"/>
        <v>719.89236183600087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3.0512037835467463</v>
      </c>
      <c r="L9">
        <v>324.99914024174382</v>
      </c>
      <c r="M9">
        <v>14.106521918294851</v>
      </c>
      <c r="N9">
        <v>36.240621081664472</v>
      </c>
      <c r="O9">
        <v>0</v>
      </c>
      <c r="P9">
        <v>42.741313191299831</v>
      </c>
      <c r="Q9">
        <v>6.8228426516464458</v>
      </c>
      <c r="R9">
        <v>13.12179519688196</v>
      </c>
      <c r="S9">
        <v>8.1018228238519541</v>
      </c>
      <c r="T9">
        <v>0</v>
      </c>
      <c r="U9">
        <v>53.530942714044393</v>
      </c>
      <c r="V9">
        <v>6.36</v>
      </c>
      <c r="W9">
        <v>9.7849242621310673</v>
      </c>
      <c r="X9">
        <v>45.258041031868608</v>
      </c>
      <c r="Y9">
        <v>0</v>
      </c>
      <c r="Z9">
        <v>2.01070584</v>
      </c>
      <c r="AA9">
        <v>12.931030944000002</v>
      </c>
      <c r="AB9">
        <v>8.0811365440000014</v>
      </c>
      <c r="AC9">
        <v>5.9441831176000006</v>
      </c>
      <c r="AD9">
        <v>11.2117433792</v>
      </c>
      <c r="AE9">
        <v>15.167135380800001</v>
      </c>
      <c r="AF9">
        <v>8.7724999999999991</v>
      </c>
      <c r="AG9">
        <v>12.090742559999999</v>
      </c>
      <c r="AH9">
        <v>28.705312479999996</v>
      </c>
      <c r="AI9">
        <v>0</v>
      </c>
      <c r="AJ9">
        <v>0</v>
      </c>
      <c r="AK9">
        <v>15.571999999999997</v>
      </c>
      <c r="AL9">
        <v>0</v>
      </c>
      <c r="AM9">
        <v>0</v>
      </c>
      <c r="AN9">
        <v>0.84172000000000002</v>
      </c>
      <c r="AO9">
        <v>7.6669319999999992</v>
      </c>
      <c r="AP9">
        <v>3.9694090800000001</v>
      </c>
      <c r="AQ9">
        <v>19.098039999999994</v>
      </c>
      <c r="AR9">
        <v>5.4193152000000007</v>
      </c>
      <c r="AS9">
        <v>9.8637059039999997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24.211483731601287</v>
      </c>
      <c r="BB9">
        <f t="shared" si="0"/>
        <v>707.25329759497265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3.0508548649359759</v>
      </c>
      <c r="L10">
        <v>299.99967680249944</v>
      </c>
      <c r="M10">
        <v>14.106521918294851</v>
      </c>
      <c r="N10">
        <v>36.240621081664472</v>
      </c>
      <c r="O10">
        <v>0</v>
      </c>
      <c r="P10">
        <v>42.741313191299831</v>
      </c>
      <c r="Q10">
        <v>6.8228426516464458</v>
      </c>
      <c r="R10">
        <v>13.12179519688196</v>
      </c>
      <c r="S10">
        <v>8.1018228238519541</v>
      </c>
      <c r="T10">
        <v>0</v>
      </c>
      <c r="U10">
        <v>53.530942714044393</v>
      </c>
      <c r="V10">
        <v>6.36</v>
      </c>
      <c r="W10">
        <v>10.457249924962479</v>
      </c>
      <c r="X10">
        <v>45.258041031868608</v>
      </c>
      <c r="Y10">
        <v>0</v>
      </c>
      <c r="Z10">
        <v>2.01070584</v>
      </c>
      <c r="AA10">
        <v>12.931030944000002</v>
      </c>
      <c r="AB10">
        <v>8.0811365440000014</v>
      </c>
      <c r="AC10">
        <v>5.9441831176000006</v>
      </c>
      <c r="AD10">
        <v>11.2117433792</v>
      </c>
      <c r="AE10">
        <v>15.167135380800001</v>
      </c>
      <c r="AF10">
        <v>8.7724999999999991</v>
      </c>
      <c r="AG10">
        <v>12.090742559999999</v>
      </c>
      <c r="AH10">
        <v>28.705312479999996</v>
      </c>
      <c r="AI10">
        <v>0</v>
      </c>
      <c r="AJ10">
        <v>0</v>
      </c>
      <c r="AK10">
        <v>15.571999999999997</v>
      </c>
      <c r="AL10">
        <v>0</v>
      </c>
      <c r="AM10">
        <v>0</v>
      </c>
      <c r="AN10">
        <v>0.84172000000000002</v>
      </c>
      <c r="AO10">
        <v>7.6669319999999992</v>
      </c>
      <c r="AP10">
        <v>3.9694090800000001</v>
      </c>
      <c r="AQ10">
        <v>19.098039999999994</v>
      </c>
      <c r="AR10">
        <v>5.4193152000000007</v>
      </c>
      <c r="AS10">
        <v>4.8699468480000005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23.240950508240921</v>
      </c>
      <c r="BB10">
        <f t="shared" si="0"/>
        <v>678.90258506730947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3.0509322980794531</v>
      </c>
      <c r="L11">
        <v>283.99977516721935</v>
      </c>
      <c r="M11">
        <v>14.106521918294851</v>
      </c>
      <c r="N11">
        <v>36.240621081664472</v>
      </c>
      <c r="O11">
        <v>0</v>
      </c>
      <c r="P11">
        <v>42.741313191299831</v>
      </c>
      <c r="Q11">
        <v>6.7833102515177801</v>
      </c>
      <c r="R11">
        <v>13.014126906180525</v>
      </c>
      <c r="S11">
        <v>7.8341311933007676</v>
      </c>
      <c r="T11">
        <v>0</v>
      </c>
      <c r="U11">
        <v>53.530942714044393</v>
      </c>
      <c r="V11">
        <v>6.15</v>
      </c>
      <c r="W11">
        <v>8.3827702702702709</v>
      </c>
      <c r="X11">
        <v>43.758403144068673</v>
      </c>
      <c r="Y11">
        <v>0</v>
      </c>
      <c r="Z11">
        <v>2.01070584</v>
      </c>
      <c r="AA11">
        <v>12.931030944000002</v>
      </c>
      <c r="AB11">
        <v>8.0811365440000014</v>
      </c>
      <c r="AC11">
        <v>5.9441831176000006</v>
      </c>
      <c r="AD11">
        <v>11.2117433792</v>
      </c>
      <c r="AE11">
        <v>15.167135380800001</v>
      </c>
      <c r="AF11">
        <v>8.7724999999999991</v>
      </c>
      <c r="AG11">
        <v>12.090742559999999</v>
      </c>
      <c r="AH11">
        <v>28.705312479999996</v>
      </c>
      <c r="AI11">
        <v>0</v>
      </c>
      <c r="AJ11">
        <v>0</v>
      </c>
      <c r="AK11">
        <v>15.571999999999997</v>
      </c>
      <c r="AL11">
        <v>0</v>
      </c>
      <c r="AM11">
        <v>0</v>
      </c>
      <c r="AN11">
        <v>0.84172000000000002</v>
      </c>
      <c r="AO11">
        <v>7.6669319999999992</v>
      </c>
      <c r="AP11">
        <v>3.9694090800000001</v>
      </c>
      <c r="AQ11">
        <v>19.098039999999994</v>
      </c>
      <c r="AR11">
        <v>6.7741439999999988</v>
      </c>
      <c r="AS11">
        <v>4.8699468480000005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22.617214424724928</v>
      </c>
      <c r="BB11">
        <f t="shared" si="0"/>
        <v>660.68231588481535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3.0511184755723186</v>
      </c>
      <c r="L12">
        <v>262.69174042738774</v>
      </c>
      <c r="M12">
        <v>14.106521918294851</v>
      </c>
      <c r="N12">
        <v>36.240621081664472</v>
      </c>
      <c r="O12">
        <v>0</v>
      </c>
      <c r="P12">
        <v>42.741313191299831</v>
      </c>
      <c r="Q12">
        <v>6.7833102515177801</v>
      </c>
      <c r="R12">
        <v>13.014126906180525</v>
      </c>
      <c r="S12">
        <v>7.8341311933007676</v>
      </c>
      <c r="T12">
        <v>0</v>
      </c>
      <c r="U12">
        <v>53.530942714044393</v>
      </c>
      <c r="V12">
        <v>6.15</v>
      </c>
      <c r="W12">
        <v>8.3827702702702709</v>
      </c>
      <c r="X12">
        <v>43.758403144068673</v>
      </c>
      <c r="Y12">
        <v>0</v>
      </c>
      <c r="Z12">
        <v>2.01070584</v>
      </c>
      <c r="AA12">
        <v>12.931030944000002</v>
      </c>
      <c r="AB12">
        <v>8.0811365440000014</v>
      </c>
      <c r="AC12">
        <v>5.9441831176000006</v>
      </c>
      <c r="AD12">
        <v>11.2117433792</v>
      </c>
      <c r="AE12">
        <v>15.167135380800001</v>
      </c>
      <c r="AF12">
        <v>8.7724999999999991</v>
      </c>
      <c r="AG12">
        <v>12.090742559999999</v>
      </c>
      <c r="AH12">
        <v>28.705312479999996</v>
      </c>
      <c r="AI12">
        <v>0</v>
      </c>
      <c r="AJ12">
        <v>0</v>
      </c>
      <c r="AK12">
        <v>15.571999999999997</v>
      </c>
      <c r="AL12">
        <v>0</v>
      </c>
      <c r="AM12">
        <v>0</v>
      </c>
      <c r="AN12">
        <v>0.84172000000000002</v>
      </c>
      <c r="AO12">
        <v>7.6669319999999992</v>
      </c>
      <c r="AP12">
        <v>3.9694090800000001</v>
      </c>
      <c r="AQ12">
        <v>19.098039999999994</v>
      </c>
      <c r="AR12">
        <v>6.7741439999999988</v>
      </c>
      <c r="AS12">
        <v>4.8699468480000005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21.911924858133787</v>
      </c>
      <c r="BB12">
        <f t="shared" si="0"/>
        <v>640.07975688906765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3.0509322980794531</v>
      </c>
      <c r="L13">
        <v>262.69174042738774</v>
      </c>
      <c r="M13">
        <v>14.106521918294851</v>
      </c>
      <c r="N13">
        <v>36.240621081664472</v>
      </c>
      <c r="O13">
        <v>0</v>
      </c>
      <c r="P13">
        <v>42.741313191299831</v>
      </c>
      <c r="Q13">
        <v>6.7833102515177801</v>
      </c>
      <c r="R13">
        <v>13.014126906180525</v>
      </c>
      <c r="S13">
        <v>7.8341311933007676</v>
      </c>
      <c r="T13">
        <v>0</v>
      </c>
      <c r="U13">
        <v>53.530942714044393</v>
      </c>
      <c r="V13">
        <v>6.15</v>
      </c>
      <c r="W13">
        <v>8.3827702702702709</v>
      </c>
      <c r="X13">
        <v>43.758403144068673</v>
      </c>
      <c r="Y13">
        <v>0</v>
      </c>
      <c r="Z13">
        <v>2.01070584</v>
      </c>
      <c r="AA13">
        <v>12.931030944000002</v>
      </c>
      <c r="AB13">
        <v>8.0811365440000014</v>
      </c>
      <c r="AC13">
        <v>5.9441831176000006</v>
      </c>
      <c r="AD13">
        <v>11.2117433792</v>
      </c>
      <c r="AE13">
        <v>15.167135380800001</v>
      </c>
      <c r="AF13">
        <v>8.7724999999999991</v>
      </c>
      <c r="AG13">
        <v>12.090742559999999</v>
      </c>
      <c r="AH13">
        <v>28.705312479999996</v>
      </c>
      <c r="AI13">
        <v>0</v>
      </c>
      <c r="AJ13">
        <v>0</v>
      </c>
      <c r="AK13">
        <v>15.571999999999997</v>
      </c>
      <c r="AL13">
        <v>0</v>
      </c>
      <c r="AM13">
        <v>0</v>
      </c>
      <c r="AN13">
        <v>0.84172000000000002</v>
      </c>
      <c r="AO13">
        <v>7.6669319999999992</v>
      </c>
      <c r="AP13">
        <v>3.9694090800000001</v>
      </c>
      <c r="AQ13">
        <v>19.098039999999994</v>
      </c>
      <c r="AR13">
        <v>6.7741439999999988</v>
      </c>
      <c r="AS13">
        <v>5.77790304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21.941972197487782</v>
      </c>
      <c r="BB13">
        <f t="shared" si="0"/>
        <v>640.95747956422076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3.0511184755723186</v>
      </c>
      <c r="L14">
        <v>262.69174042738774</v>
      </c>
      <c r="M14">
        <v>14.106521918294851</v>
      </c>
      <c r="N14">
        <v>36.240621081664472</v>
      </c>
      <c r="O14">
        <v>0</v>
      </c>
      <c r="P14">
        <v>42.741313191299831</v>
      </c>
      <c r="Q14">
        <v>6.7833102515177801</v>
      </c>
      <c r="R14">
        <v>13.014126906180525</v>
      </c>
      <c r="S14">
        <v>7.8341311933007676</v>
      </c>
      <c r="T14">
        <v>0</v>
      </c>
      <c r="U14">
        <v>53.530942714044393</v>
      </c>
      <c r="V14">
        <v>6.15</v>
      </c>
      <c r="W14">
        <v>8.3827702702702709</v>
      </c>
      <c r="X14">
        <v>43.758403144068673</v>
      </c>
      <c r="Y14">
        <v>0</v>
      </c>
      <c r="Z14">
        <v>2.01070584</v>
      </c>
      <c r="AA14">
        <v>12.931030944000002</v>
      </c>
      <c r="AB14">
        <v>8.0811365440000014</v>
      </c>
      <c r="AC14">
        <v>5.9441831176000006</v>
      </c>
      <c r="AD14">
        <v>11.2117433792</v>
      </c>
      <c r="AE14">
        <v>15.167135380800001</v>
      </c>
      <c r="AF14">
        <v>8.7724999999999991</v>
      </c>
      <c r="AG14">
        <v>12.090742559999999</v>
      </c>
      <c r="AH14">
        <v>28.705312479999996</v>
      </c>
      <c r="AI14">
        <v>0</v>
      </c>
      <c r="AJ14">
        <v>0</v>
      </c>
      <c r="AK14">
        <v>15.571999999999997</v>
      </c>
      <c r="AL14">
        <v>0</v>
      </c>
      <c r="AM14">
        <v>0</v>
      </c>
      <c r="AN14">
        <v>0.84172000000000002</v>
      </c>
      <c r="AO14">
        <v>7.6669319999999992</v>
      </c>
      <c r="AP14">
        <v>3.9694090800000001</v>
      </c>
      <c r="AQ14">
        <v>19.098039999999994</v>
      </c>
      <c r="AR14">
        <v>6.7741439999999988</v>
      </c>
      <c r="AS14">
        <v>5.77790304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21.941978372533786</v>
      </c>
      <c r="BB14">
        <f t="shared" si="0"/>
        <v>640.95765956666764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1.6133602602739725</v>
      </c>
      <c r="L15">
        <v>262.69174042738774</v>
      </c>
      <c r="M15">
        <v>14.106521918294851</v>
      </c>
      <c r="N15">
        <v>36.240621081664472</v>
      </c>
      <c r="O15">
        <v>0</v>
      </c>
      <c r="P15">
        <v>42.741313191299831</v>
      </c>
      <c r="Q15">
        <v>3.2671837672162942</v>
      </c>
      <c r="R15">
        <v>6.8532785192040722</v>
      </c>
      <c r="S15">
        <v>4.3033276460176992</v>
      </c>
      <c r="T15">
        <v>0</v>
      </c>
      <c r="U15">
        <v>53.530942714044393</v>
      </c>
      <c r="V15">
        <v>0</v>
      </c>
      <c r="W15">
        <v>0</v>
      </c>
      <c r="X15">
        <v>14.996380184093494</v>
      </c>
      <c r="Y15">
        <v>0</v>
      </c>
      <c r="Z15">
        <v>2.01070584</v>
      </c>
      <c r="AA15">
        <v>12.931030944000002</v>
      </c>
      <c r="AB15">
        <v>8.0811365440000014</v>
      </c>
      <c r="AC15">
        <v>5.9441831176000006</v>
      </c>
      <c r="AD15">
        <v>11.2117433792</v>
      </c>
      <c r="AE15">
        <v>15.167135380800001</v>
      </c>
      <c r="AF15">
        <v>8.7724999999999991</v>
      </c>
      <c r="AG15">
        <v>12.090742559999999</v>
      </c>
      <c r="AH15">
        <v>28.705312479999996</v>
      </c>
      <c r="AI15">
        <v>0</v>
      </c>
      <c r="AJ15">
        <v>0</v>
      </c>
      <c r="AK15">
        <v>15.571999999999997</v>
      </c>
      <c r="AL15">
        <v>0</v>
      </c>
      <c r="AM15">
        <v>0</v>
      </c>
      <c r="AN15">
        <v>0.84172000000000002</v>
      </c>
      <c r="AO15">
        <v>7.6669319999999992</v>
      </c>
      <c r="AP15">
        <v>3.5370971999999994</v>
      </c>
      <c r="AQ15">
        <v>19.098039999999994</v>
      </c>
      <c r="AR15">
        <v>6.7741439999999988</v>
      </c>
      <c r="AS15">
        <v>5.77790304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20.009843914035105</v>
      </c>
      <c r="BB15">
        <f t="shared" si="0"/>
        <v>584.5171522810615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1.613411709116459</v>
      </c>
      <c r="L16">
        <v>262.69174042738774</v>
      </c>
      <c r="M16">
        <v>14.106521918294851</v>
      </c>
      <c r="N16">
        <v>36.240621081664472</v>
      </c>
      <c r="O16">
        <v>0</v>
      </c>
      <c r="P16">
        <v>42.741313191299831</v>
      </c>
      <c r="Q16">
        <v>3.2671837672162942</v>
      </c>
      <c r="R16">
        <v>6.8532785192040722</v>
      </c>
      <c r="S16">
        <v>4.3033276460176992</v>
      </c>
      <c r="T16">
        <v>0</v>
      </c>
      <c r="U16">
        <v>53.530942714044393</v>
      </c>
      <c r="V16">
        <v>0</v>
      </c>
      <c r="W16">
        <v>0</v>
      </c>
      <c r="X16">
        <v>14.996380184093494</v>
      </c>
      <c r="Y16">
        <v>0</v>
      </c>
      <c r="Z16">
        <v>2.01070584</v>
      </c>
      <c r="AA16">
        <v>12.931030944000002</v>
      </c>
      <c r="AB16">
        <v>8.0811365440000014</v>
      </c>
      <c r="AC16">
        <v>5.9441831176000006</v>
      </c>
      <c r="AD16">
        <v>11.2117433792</v>
      </c>
      <c r="AE16">
        <v>15.167135380800001</v>
      </c>
      <c r="AF16">
        <v>8.7724999999999991</v>
      </c>
      <c r="AG16">
        <v>12.090742559999999</v>
      </c>
      <c r="AH16">
        <v>28.705312479999996</v>
      </c>
      <c r="AI16">
        <v>0</v>
      </c>
      <c r="AJ16">
        <v>0</v>
      </c>
      <c r="AK16">
        <v>15.571999999999997</v>
      </c>
      <c r="AL16">
        <v>0</v>
      </c>
      <c r="AM16">
        <v>0</v>
      </c>
      <c r="AN16">
        <v>0.84172000000000002</v>
      </c>
      <c r="AO16">
        <v>7.6669319999999992</v>
      </c>
      <c r="AP16">
        <v>3.5370971999999994</v>
      </c>
      <c r="AQ16">
        <v>19.098039999999994</v>
      </c>
      <c r="AR16">
        <v>6.7741439999999988</v>
      </c>
      <c r="AS16">
        <v>5.77790304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20.00984562178483</v>
      </c>
      <c r="BB16">
        <f t="shared" si="0"/>
        <v>584.51720202215427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1.6133602602739725</v>
      </c>
      <c r="L17">
        <v>262.69174042738774</v>
      </c>
      <c r="M17">
        <v>14.106521918294851</v>
      </c>
      <c r="N17">
        <v>36.240621081664472</v>
      </c>
      <c r="O17">
        <v>0</v>
      </c>
      <c r="P17">
        <v>42.741313191299831</v>
      </c>
      <c r="Q17">
        <v>3.2671837672162942</v>
      </c>
      <c r="R17">
        <v>6.8532785192040722</v>
      </c>
      <c r="S17">
        <v>4.3033276460176992</v>
      </c>
      <c r="T17">
        <v>0</v>
      </c>
      <c r="U17">
        <v>53.530942714044393</v>
      </c>
      <c r="V17">
        <v>0</v>
      </c>
      <c r="W17">
        <v>0</v>
      </c>
      <c r="X17">
        <v>14.996380184093494</v>
      </c>
      <c r="Y17">
        <v>0</v>
      </c>
      <c r="Z17">
        <v>2.01070584</v>
      </c>
      <c r="AA17">
        <v>12.931030944000002</v>
      </c>
      <c r="AB17">
        <v>8.0811365440000014</v>
      </c>
      <c r="AC17">
        <v>5.9441831176000006</v>
      </c>
      <c r="AD17">
        <v>11.2117433792</v>
      </c>
      <c r="AE17">
        <v>15.167135380800001</v>
      </c>
      <c r="AF17">
        <v>8.7724999999999991</v>
      </c>
      <c r="AG17">
        <v>12.090742559999999</v>
      </c>
      <c r="AH17">
        <v>28.705312479999996</v>
      </c>
      <c r="AI17">
        <v>0.97639100000000001</v>
      </c>
      <c r="AJ17">
        <v>0</v>
      </c>
      <c r="AK17">
        <v>15.571999999999997</v>
      </c>
      <c r="AL17">
        <v>0</v>
      </c>
      <c r="AM17">
        <v>0</v>
      </c>
      <c r="AN17">
        <v>0.84172000000000002</v>
      </c>
      <c r="AO17">
        <v>7.6669319999999992</v>
      </c>
      <c r="AP17">
        <v>3.5370971999999994</v>
      </c>
      <c r="AQ17">
        <v>19.098039999999994</v>
      </c>
      <c r="AR17">
        <v>6.7741439999999988</v>
      </c>
      <c r="AS17">
        <v>4.8699468480000005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20.012109018435108</v>
      </c>
      <c r="BB17">
        <f t="shared" si="0"/>
        <v>584.58332198466155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1.613411709116459</v>
      </c>
      <c r="L18">
        <v>262.69174042738774</v>
      </c>
      <c r="M18">
        <v>14.106521918294851</v>
      </c>
      <c r="N18">
        <v>36.240621081664472</v>
      </c>
      <c r="O18">
        <v>0</v>
      </c>
      <c r="P18">
        <v>42.741313191299831</v>
      </c>
      <c r="Q18">
        <v>3.2671837672162942</v>
      </c>
      <c r="R18">
        <v>6.8532785192040722</v>
      </c>
      <c r="S18">
        <v>4.3033276460176992</v>
      </c>
      <c r="T18">
        <v>0</v>
      </c>
      <c r="U18">
        <v>53.530942714044393</v>
      </c>
      <c r="V18">
        <v>0</v>
      </c>
      <c r="W18">
        <v>0</v>
      </c>
      <c r="X18">
        <v>14.996380184093494</v>
      </c>
      <c r="Y18">
        <v>0</v>
      </c>
      <c r="Z18">
        <v>2.01070584</v>
      </c>
      <c r="AA18">
        <v>12.931030944000002</v>
      </c>
      <c r="AB18">
        <v>8.0811365440000014</v>
      </c>
      <c r="AC18">
        <v>5.9441831176000006</v>
      </c>
      <c r="AD18">
        <v>11.2117433792</v>
      </c>
      <c r="AE18">
        <v>15.167135380800001</v>
      </c>
      <c r="AF18">
        <v>8.7724999999999991</v>
      </c>
      <c r="AG18">
        <v>12.090742559999999</v>
      </c>
      <c r="AH18">
        <v>28.705312479999996</v>
      </c>
      <c r="AI18">
        <v>4.2961203999999995</v>
      </c>
      <c r="AJ18">
        <v>0</v>
      </c>
      <c r="AK18">
        <v>15.571999999999997</v>
      </c>
      <c r="AL18">
        <v>0</v>
      </c>
      <c r="AM18">
        <v>0</v>
      </c>
      <c r="AN18">
        <v>0.84172000000000002</v>
      </c>
      <c r="AO18">
        <v>7.6669319999999992</v>
      </c>
      <c r="AP18">
        <v>3.5370971999999994</v>
      </c>
      <c r="AQ18">
        <v>19.098039999999994</v>
      </c>
      <c r="AR18">
        <v>6.7741439999999988</v>
      </c>
      <c r="AS18">
        <v>4.8699468480000005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20.121993600584833</v>
      </c>
      <c r="BB18">
        <f t="shared" si="0"/>
        <v>587.79321825135435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1.6133602602739725</v>
      </c>
      <c r="L19">
        <v>262.69174042738774</v>
      </c>
      <c r="M19">
        <v>14.106521918294851</v>
      </c>
      <c r="N19">
        <v>36.240621081664472</v>
      </c>
      <c r="O19">
        <v>0</v>
      </c>
      <c r="P19">
        <v>42.741313191299831</v>
      </c>
      <c r="Q19">
        <v>3.2671837672162942</v>
      </c>
      <c r="R19">
        <v>6.8532785192040722</v>
      </c>
      <c r="S19">
        <v>4.3033276460176992</v>
      </c>
      <c r="T19">
        <v>0</v>
      </c>
      <c r="U19">
        <v>53.530942714044393</v>
      </c>
      <c r="V19">
        <v>0</v>
      </c>
      <c r="W19">
        <v>0</v>
      </c>
      <c r="X19">
        <v>14.996380184093494</v>
      </c>
      <c r="Y19">
        <v>0</v>
      </c>
      <c r="Z19">
        <v>2.01070584</v>
      </c>
      <c r="AA19">
        <v>12.931030944000002</v>
      </c>
      <c r="AB19">
        <v>8.0811365440000014</v>
      </c>
      <c r="AC19">
        <v>5.9441831176000006</v>
      </c>
      <c r="AD19">
        <v>11.2117433792</v>
      </c>
      <c r="AE19">
        <v>15.167135380800001</v>
      </c>
      <c r="AF19">
        <v>8.7724999999999991</v>
      </c>
      <c r="AG19">
        <v>12.090742559999999</v>
      </c>
      <c r="AH19">
        <v>28.705312479999996</v>
      </c>
      <c r="AI19">
        <v>4.2961203999999995</v>
      </c>
      <c r="AJ19">
        <v>0</v>
      </c>
      <c r="AK19">
        <v>15.571999999999997</v>
      </c>
      <c r="AL19">
        <v>0</v>
      </c>
      <c r="AM19">
        <v>0</v>
      </c>
      <c r="AN19">
        <v>0.84172000000000002</v>
      </c>
      <c r="AO19">
        <v>7.6669319999999992</v>
      </c>
      <c r="AP19">
        <v>3.5370971999999994</v>
      </c>
      <c r="AQ19">
        <v>19.098039999999994</v>
      </c>
      <c r="AR19">
        <v>6.7741439999999988</v>
      </c>
      <c r="AS19">
        <v>4.8699468480000005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20.121991892835108</v>
      </c>
      <c r="BB19">
        <f t="shared" si="0"/>
        <v>587.79316851026147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1.613411709116459</v>
      </c>
      <c r="L20">
        <v>262.69174042738774</v>
      </c>
      <c r="M20">
        <v>14.106521918294851</v>
      </c>
      <c r="N20">
        <v>36.240621081664472</v>
      </c>
      <c r="O20">
        <v>0</v>
      </c>
      <c r="P20">
        <v>42.741313191299831</v>
      </c>
      <c r="Q20">
        <v>3.2671837672162942</v>
      </c>
      <c r="R20">
        <v>6.8532785192040722</v>
      </c>
      <c r="S20">
        <v>4.3033276460176992</v>
      </c>
      <c r="T20">
        <v>0</v>
      </c>
      <c r="U20">
        <v>53.530942714044393</v>
      </c>
      <c r="V20">
        <v>0</v>
      </c>
      <c r="W20">
        <v>0</v>
      </c>
      <c r="X20">
        <v>14.996380184093494</v>
      </c>
      <c r="Y20">
        <v>0</v>
      </c>
      <c r="Z20">
        <v>2.01070584</v>
      </c>
      <c r="AA20">
        <v>12.931030944000002</v>
      </c>
      <c r="AB20">
        <v>8.0811365440000014</v>
      </c>
      <c r="AC20">
        <v>5.9441831176000006</v>
      </c>
      <c r="AD20">
        <v>11.2117433792</v>
      </c>
      <c r="AE20">
        <v>15.167135380800001</v>
      </c>
      <c r="AF20">
        <v>8.7724999999999991</v>
      </c>
      <c r="AG20">
        <v>12.090742559999999</v>
      </c>
      <c r="AH20">
        <v>28.705312479999996</v>
      </c>
      <c r="AI20">
        <v>4.2961203999999995</v>
      </c>
      <c r="AJ20">
        <v>0</v>
      </c>
      <c r="AK20">
        <v>15.571999999999997</v>
      </c>
      <c r="AL20">
        <v>0</v>
      </c>
      <c r="AM20">
        <v>0</v>
      </c>
      <c r="AN20">
        <v>0.84172000000000002</v>
      </c>
      <c r="AO20">
        <v>7.6669319999999992</v>
      </c>
      <c r="AP20">
        <v>3.5370971999999994</v>
      </c>
      <c r="AQ20">
        <v>19.098039999999994</v>
      </c>
      <c r="AR20">
        <v>6.7741439999999988</v>
      </c>
      <c r="AS20">
        <v>4.8699468480000005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20.121993600584833</v>
      </c>
      <c r="BB20">
        <f t="shared" si="0"/>
        <v>587.79321825135435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1.6133602602739725</v>
      </c>
      <c r="L21">
        <v>262.69174042738774</v>
      </c>
      <c r="M21">
        <v>14.106521918294851</v>
      </c>
      <c r="N21">
        <v>36.240621081664472</v>
      </c>
      <c r="O21">
        <v>0</v>
      </c>
      <c r="P21">
        <v>42.741313191299831</v>
      </c>
      <c r="Q21">
        <v>3.2671837672162942</v>
      </c>
      <c r="R21">
        <v>6.8532785192040722</v>
      </c>
      <c r="S21">
        <v>4.3033276460176992</v>
      </c>
      <c r="T21">
        <v>0</v>
      </c>
      <c r="U21">
        <v>53.530942714044393</v>
      </c>
      <c r="V21">
        <v>0</v>
      </c>
      <c r="W21">
        <v>0</v>
      </c>
      <c r="X21">
        <v>14.996380184093494</v>
      </c>
      <c r="Y21">
        <v>0</v>
      </c>
      <c r="Z21">
        <v>2.01070584</v>
      </c>
      <c r="AA21">
        <v>12.931030944000002</v>
      </c>
      <c r="AB21">
        <v>8.0811365440000014</v>
      </c>
      <c r="AC21">
        <v>5.9441831176000006</v>
      </c>
      <c r="AD21">
        <v>11.2117433792</v>
      </c>
      <c r="AE21">
        <v>15.167135380800001</v>
      </c>
      <c r="AF21">
        <v>8.7724999999999991</v>
      </c>
      <c r="AG21">
        <v>12.090742559999999</v>
      </c>
      <c r="AH21">
        <v>28.705312479999996</v>
      </c>
      <c r="AI21">
        <v>0.97639100000000001</v>
      </c>
      <c r="AJ21">
        <v>0</v>
      </c>
      <c r="AK21">
        <v>15.571999999999997</v>
      </c>
      <c r="AL21">
        <v>0</v>
      </c>
      <c r="AM21">
        <v>0</v>
      </c>
      <c r="AN21">
        <v>0.84172000000000002</v>
      </c>
      <c r="AO21">
        <v>7.6669319999999992</v>
      </c>
      <c r="AP21">
        <v>3.5370971999999994</v>
      </c>
      <c r="AQ21">
        <v>19.098039999999994</v>
      </c>
      <c r="AR21">
        <v>16.257945599999999</v>
      </c>
      <c r="AS21">
        <v>4.8699468480000005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20.326022790035108</v>
      </c>
      <c r="BB21">
        <f t="shared" si="0"/>
        <v>593.75320981306152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1.613411709116459</v>
      </c>
      <c r="L22">
        <v>262.69174042738774</v>
      </c>
      <c r="M22">
        <v>14.106521918294851</v>
      </c>
      <c r="N22">
        <v>36.240621081664472</v>
      </c>
      <c r="O22">
        <v>0</v>
      </c>
      <c r="P22">
        <v>42.741313191299831</v>
      </c>
      <c r="Q22">
        <v>3.2671837672162942</v>
      </c>
      <c r="R22">
        <v>6.8532785192040722</v>
      </c>
      <c r="S22">
        <v>4.3033276460176992</v>
      </c>
      <c r="T22">
        <v>0</v>
      </c>
      <c r="U22">
        <v>53.530942714044393</v>
      </c>
      <c r="V22">
        <v>0</v>
      </c>
      <c r="W22">
        <v>0</v>
      </c>
      <c r="X22">
        <v>14.996380184093494</v>
      </c>
      <c r="Y22">
        <v>0</v>
      </c>
      <c r="Z22">
        <v>2.01070584</v>
      </c>
      <c r="AA22">
        <v>12.931030944000002</v>
      </c>
      <c r="AB22">
        <v>8.0811365440000014</v>
      </c>
      <c r="AC22">
        <v>5.9441831176000006</v>
      </c>
      <c r="AD22">
        <v>11.2117433792</v>
      </c>
      <c r="AE22">
        <v>15.167135380800001</v>
      </c>
      <c r="AF22">
        <v>8.7724999999999991</v>
      </c>
      <c r="AG22">
        <v>12.090742559999999</v>
      </c>
      <c r="AH22">
        <v>28.705312479999996</v>
      </c>
      <c r="AI22">
        <v>0.97639100000000001</v>
      </c>
      <c r="AJ22">
        <v>0</v>
      </c>
      <c r="AK22">
        <v>15.571999999999997</v>
      </c>
      <c r="AL22">
        <v>0</v>
      </c>
      <c r="AM22">
        <v>0</v>
      </c>
      <c r="AN22">
        <v>0.84172000000000002</v>
      </c>
      <c r="AO22">
        <v>7.6669319999999992</v>
      </c>
      <c r="AP22">
        <v>3.5370971999999994</v>
      </c>
      <c r="AQ22">
        <v>19.098039999999994</v>
      </c>
      <c r="AR22">
        <v>16.257945599999999</v>
      </c>
      <c r="AS22">
        <v>4.8699468480000005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20.326024497784832</v>
      </c>
      <c r="BB22">
        <f t="shared" si="0"/>
        <v>593.7532595541544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1.6133602602739725</v>
      </c>
      <c r="L23">
        <v>262.69174042738774</v>
      </c>
      <c r="M23">
        <v>14.10611510791367</v>
      </c>
      <c r="N23">
        <v>36.24113475177306</v>
      </c>
      <c r="O23">
        <v>0</v>
      </c>
      <c r="P23">
        <v>42.741313191299831</v>
      </c>
      <c r="Q23">
        <v>3.2671837672162942</v>
      </c>
      <c r="R23">
        <v>6.8532785192040722</v>
      </c>
      <c r="S23">
        <v>4.3033276460176992</v>
      </c>
      <c r="T23">
        <v>0</v>
      </c>
      <c r="U23">
        <v>53.530942714044393</v>
      </c>
      <c r="V23">
        <v>0</v>
      </c>
      <c r="W23">
        <v>0</v>
      </c>
      <c r="X23">
        <v>14.996380184093494</v>
      </c>
      <c r="Y23">
        <v>0</v>
      </c>
      <c r="Z23">
        <v>2.01070584</v>
      </c>
      <c r="AA23">
        <v>12.931030944000002</v>
      </c>
      <c r="AB23">
        <v>8.0811365440000014</v>
      </c>
      <c r="AC23">
        <v>5.9441831176000006</v>
      </c>
      <c r="AD23">
        <v>11.2117433792</v>
      </c>
      <c r="AE23">
        <v>15.167135380800001</v>
      </c>
      <c r="AF23">
        <v>8.7724999999999991</v>
      </c>
      <c r="AG23">
        <v>12.090742559999999</v>
      </c>
      <c r="AH23">
        <v>28.705312479999996</v>
      </c>
      <c r="AI23">
        <v>4.2961203999999995</v>
      </c>
      <c r="AJ23">
        <v>0</v>
      </c>
      <c r="AK23">
        <v>15.571999999999997</v>
      </c>
      <c r="AL23">
        <v>0</v>
      </c>
      <c r="AM23">
        <v>0</v>
      </c>
      <c r="AN23">
        <v>0.84172000000000002</v>
      </c>
      <c r="AO23">
        <v>7.6669319999999992</v>
      </c>
      <c r="AP23">
        <v>3.5370971999999994</v>
      </c>
      <c r="AQ23">
        <v>19.098039999999994</v>
      </c>
      <c r="AR23">
        <v>5.4193152000000007</v>
      </c>
      <c r="AS23">
        <v>4.8699468480000005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20.07715031676678</v>
      </c>
      <c r="BB23">
        <f t="shared" si="0"/>
        <v>586.48328814605736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1.613411709116459</v>
      </c>
      <c r="L24">
        <v>262.69174042738774</v>
      </c>
      <c r="M24">
        <v>14.10611510791367</v>
      </c>
      <c r="N24">
        <v>36.24113475177306</v>
      </c>
      <c r="O24">
        <v>0</v>
      </c>
      <c r="P24">
        <v>42.741313191299831</v>
      </c>
      <c r="Q24">
        <v>3.2671837672162942</v>
      </c>
      <c r="R24">
        <v>6.8532785192040722</v>
      </c>
      <c r="S24">
        <v>4.3033276460176992</v>
      </c>
      <c r="T24">
        <v>0</v>
      </c>
      <c r="U24">
        <v>53.530942714044393</v>
      </c>
      <c r="V24">
        <v>0</v>
      </c>
      <c r="W24">
        <v>0</v>
      </c>
      <c r="X24">
        <v>14.996380184093494</v>
      </c>
      <c r="Y24">
        <v>0</v>
      </c>
      <c r="Z24">
        <v>2.01070584</v>
      </c>
      <c r="AA24">
        <v>12.931030944000002</v>
      </c>
      <c r="AB24">
        <v>8.0811365440000014</v>
      </c>
      <c r="AC24">
        <v>5.9441831176000006</v>
      </c>
      <c r="AD24">
        <v>11.2117433792</v>
      </c>
      <c r="AE24">
        <v>15.167135380800001</v>
      </c>
      <c r="AF24">
        <v>8.7724999999999991</v>
      </c>
      <c r="AG24">
        <v>12.090742559999999</v>
      </c>
      <c r="AH24">
        <v>28.705312479999996</v>
      </c>
      <c r="AI24">
        <v>4.2961203999999995</v>
      </c>
      <c r="AJ24">
        <v>0</v>
      </c>
      <c r="AK24">
        <v>15.571999999999997</v>
      </c>
      <c r="AL24">
        <v>0</v>
      </c>
      <c r="AM24">
        <v>0</v>
      </c>
      <c r="AN24">
        <v>0.84172000000000002</v>
      </c>
      <c r="AO24">
        <v>7.6669319999999992</v>
      </c>
      <c r="AP24">
        <v>3.5370971999999994</v>
      </c>
      <c r="AQ24">
        <v>19.098039999999994</v>
      </c>
      <c r="AR24">
        <v>5.4193152000000007</v>
      </c>
      <c r="AS24">
        <v>4.8699468480000005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20.077152024516504</v>
      </c>
      <c r="BB24">
        <f t="shared" si="0"/>
        <v>586.48333788715013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1.6133602602739725</v>
      </c>
      <c r="L25">
        <v>262.69174042738774</v>
      </c>
      <c r="M25">
        <v>14.592176258992804</v>
      </c>
      <c r="N25">
        <v>37.482270257282529</v>
      </c>
      <c r="O25">
        <v>0</v>
      </c>
      <c r="P25">
        <v>44.202742390497399</v>
      </c>
      <c r="Q25">
        <v>3.2671837672162942</v>
      </c>
      <c r="R25">
        <v>6.8532785192040722</v>
      </c>
      <c r="S25">
        <v>4.3033276460176992</v>
      </c>
      <c r="T25">
        <v>0</v>
      </c>
      <c r="U25">
        <v>53.530942714044393</v>
      </c>
      <c r="V25">
        <v>0</v>
      </c>
      <c r="W25">
        <v>0</v>
      </c>
      <c r="X25">
        <v>14.996380184093494</v>
      </c>
      <c r="Y25">
        <v>0</v>
      </c>
      <c r="Z25">
        <v>2.01070584</v>
      </c>
      <c r="AA25">
        <v>12.931030944000002</v>
      </c>
      <c r="AB25">
        <v>8.0811365440000014</v>
      </c>
      <c r="AC25">
        <v>5.9441831176000006</v>
      </c>
      <c r="AD25">
        <v>11.2117433792</v>
      </c>
      <c r="AE25">
        <v>15.167135380800001</v>
      </c>
      <c r="AF25">
        <v>8.7724999999999991</v>
      </c>
      <c r="AG25">
        <v>12.090742559999999</v>
      </c>
      <c r="AH25">
        <v>35.881640599999997</v>
      </c>
      <c r="AI25">
        <v>4.2961203999999995</v>
      </c>
      <c r="AJ25">
        <v>0</v>
      </c>
      <c r="AK25">
        <v>15.571999999999997</v>
      </c>
      <c r="AL25">
        <v>0</v>
      </c>
      <c r="AM25">
        <v>0</v>
      </c>
      <c r="AN25">
        <v>0.84172000000000002</v>
      </c>
      <c r="AO25">
        <v>7.6669319999999992</v>
      </c>
      <c r="AP25">
        <v>3.5370971999999994</v>
      </c>
      <c r="AQ25">
        <v>19.098039999999994</v>
      </c>
      <c r="AR25">
        <v>5.4193152000000007</v>
      </c>
      <c r="AS25">
        <v>4.8699468480000005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20.420230363046766</v>
      </c>
      <c r="BB25">
        <f t="shared" si="0"/>
        <v>596.50516207556348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1.613337839367311</v>
      </c>
      <c r="L26">
        <v>262.69552851724336</v>
      </c>
      <c r="M26">
        <v>14.592176258992804</v>
      </c>
      <c r="N26">
        <v>37.482270257282529</v>
      </c>
      <c r="O26">
        <v>0</v>
      </c>
      <c r="P26">
        <v>44.202742390497399</v>
      </c>
      <c r="Q26">
        <v>3.0061684398734179</v>
      </c>
      <c r="R26">
        <v>6.6907823045540802</v>
      </c>
      <c r="S26">
        <v>4.1406395705521479</v>
      </c>
      <c r="T26">
        <v>0</v>
      </c>
      <c r="U26">
        <v>53.530942714044393</v>
      </c>
      <c r="V26">
        <v>0</v>
      </c>
      <c r="W26">
        <v>0</v>
      </c>
      <c r="X26">
        <v>14.996380184093494</v>
      </c>
      <c r="Y26">
        <v>0</v>
      </c>
      <c r="Z26">
        <v>2.01070584</v>
      </c>
      <c r="AA26">
        <v>12.931030944000002</v>
      </c>
      <c r="AB26">
        <v>8.0811365440000014</v>
      </c>
      <c r="AC26">
        <v>5.9441831176000006</v>
      </c>
      <c r="AD26">
        <v>11.2117433792</v>
      </c>
      <c r="AE26">
        <v>15.167135380800001</v>
      </c>
      <c r="AF26">
        <v>8.7724999999999991</v>
      </c>
      <c r="AG26">
        <v>12.090742559999999</v>
      </c>
      <c r="AH26">
        <v>35.881640599999997</v>
      </c>
      <c r="AI26">
        <v>1.952782</v>
      </c>
      <c r="AJ26">
        <v>0</v>
      </c>
      <c r="AK26">
        <v>15.571999999999997</v>
      </c>
      <c r="AL26">
        <v>0</v>
      </c>
      <c r="AM26">
        <v>0</v>
      </c>
      <c r="AN26">
        <v>0.84172000000000002</v>
      </c>
      <c r="AO26">
        <v>7.6669319999999992</v>
      </c>
      <c r="AP26">
        <v>3.5370971999999994</v>
      </c>
      <c r="AQ26">
        <v>19.098039999999994</v>
      </c>
      <c r="AR26">
        <v>5.4193152000000007</v>
      </c>
      <c r="AS26">
        <v>4.8699468480000005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20.323387183183819</v>
      </c>
      <c r="BB26">
        <f t="shared" si="0"/>
        <v>593.67623290691699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253.99801852609482</v>
      </c>
      <c r="M27">
        <v>14.10611510791367</v>
      </c>
      <c r="N27">
        <v>36.24113475177306</v>
      </c>
      <c r="O27">
        <v>0</v>
      </c>
      <c r="P27">
        <v>42.741313191299831</v>
      </c>
      <c r="Q27">
        <v>6.6911750955414018</v>
      </c>
      <c r="R27">
        <v>13.007956720430107</v>
      </c>
      <c r="S27">
        <v>8.0998363636363653</v>
      </c>
      <c r="T27">
        <v>0</v>
      </c>
      <c r="U27">
        <v>53.530942714044393</v>
      </c>
      <c r="V27">
        <v>6.3617514970059883</v>
      </c>
      <c r="W27">
        <v>8.3787486033519567</v>
      </c>
      <c r="X27">
        <v>45.259299490351736</v>
      </c>
      <c r="Y27">
        <v>0</v>
      </c>
      <c r="Z27">
        <v>2.01070584</v>
      </c>
      <c r="AA27">
        <v>12.931030944000002</v>
      </c>
      <c r="AB27">
        <v>8.0811365440000014</v>
      </c>
      <c r="AC27">
        <v>5.9441831176000006</v>
      </c>
      <c r="AD27">
        <v>11.2117433792</v>
      </c>
      <c r="AE27">
        <v>15.167135380800001</v>
      </c>
      <c r="AF27">
        <v>8.7724999999999991</v>
      </c>
      <c r="AG27">
        <v>12.090742559999999</v>
      </c>
      <c r="AH27">
        <v>35.881640599999997</v>
      </c>
      <c r="AI27">
        <v>3.5150076000000001</v>
      </c>
      <c r="AJ27">
        <v>0</v>
      </c>
      <c r="AK27">
        <v>15.571999999999997</v>
      </c>
      <c r="AL27">
        <v>0</v>
      </c>
      <c r="AM27">
        <v>0</v>
      </c>
      <c r="AN27">
        <v>0.84172000000000002</v>
      </c>
      <c r="AO27">
        <v>7.6669319999999992</v>
      </c>
      <c r="AP27">
        <v>3.5370971999999994</v>
      </c>
      <c r="AQ27">
        <v>19.098039999999994</v>
      </c>
      <c r="AR27">
        <v>7.4515583999999988</v>
      </c>
      <c r="AS27">
        <v>4.8699468480000005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21.947266715467517</v>
      </c>
      <c r="BB27">
        <f t="shared" si="0"/>
        <v>641.11214575957558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2.9476695962542214</v>
      </c>
      <c r="L28">
        <v>283.99902037249717</v>
      </c>
      <c r="M28">
        <v>14.10611510791367</v>
      </c>
      <c r="N28">
        <v>36.24113475177306</v>
      </c>
      <c r="O28">
        <v>0</v>
      </c>
      <c r="P28">
        <v>42.741313191299831</v>
      </c>
      <c r="Q28">
        <v>6.6911750955414018</v>
      </c>
      <c r="R28">
        <v>13.007956720430107</v>
      </c>
      <c r="S28">
        <v>8.0998363636363653</v>
      </c>
      <c r="T28">
        <v>0</v>
      </c>
      <c r="U28">
        <v>53.530942714044393</v>
      </c>
      <c r="V28">
        <v>6.3617514970059883</v>
      </c>
      <c r="W28">
        <v>8.3787486033519567</v>
      </c>
      <c r="X28">
        <v>45.259299490351736</v>
      </c>
      <c r="Y28">
        <v>0</v>
      </c>
      <c r="Z28">
        <v>2.01070584</v>
      </c>
      <c r="AA28">
        <v>12.931030944000002</v>
      </c>
      <c r="AB28">
        <v>8.0811365440000014</v>
      </c>
      <c r="AC28">
        <v>5.9441831176000006</v>
      </c>
      <c r="AD28">
        <v>11.2117433792</v>
      </c>
      <c r="AE28">
        <v>15.167135380800001</v>
      </c>
      <c r="AF28">
        <v>8.7724999999999991</v>
      </c>
      <c r="AG28">
        <v>12.090742559999999</v>
      </c>
      <c r="AH28">
        <v>35.881640599999997</v>
      </c>
      <c r="AI28">
        <v>14.997365759999999</v>
      </c>
      <c r="AJ28">
        <v>0</v>
      </c>
      <c r="AK28">
        <v>15.571999999999997</v>
      </c>
      <c r="AL28">
        <v>0</v>
      </c>
      <c r="AM28">
        <v>0</v>
      </c>
      <c r="AN28">
        <v>0.84172000000000002</v>
      </c>
      <c r="AO28">
        <v>7.6669319999999992</v>
      </c>
      <c r="AP28">
        <v>3.5370971999999994</v>
      </c>
      <c r="AQ28">
        <v>19.098039999999994</v>
      </c>
      <c r="AR28">
        <v>7.4515583999999988</v>
      </c>
      <c r="AS28">
        <v>4.8699468480000005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23.417933735507553</v>
      </c>
      <c r="BB28">
        <f t="shared" si="0"/>
        <v>684.07250834219224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2.9476695962542214</v>
      </c>
      <c r="L29">
        <v>283.99902037249717</v>
      </c>
      <c r="M29">
        <v>14.10611510791367</v>
      </c>
      <c r="N29">
        <v>36.24113475177306</v>
      </c>
      <c r="O29">
        <v>0</v>
      </c>
      <c r="P29">
        <v>41.650685714285714</v>
      </c>
      <c r="Q29">
        <v>6.6911750955414018</v>
      </c>
      <c r="R29">
        <v>13.007956720430107</v>
      </c>
      <c r="S29">
        <v>8.0998363636363653</v>
      </c>
      <c r="T29">
        <v>0</v>
      </c>
      <c r="U29">
        <v>53.530942714044393</v>
      </c>
      <c r="V29">
        <v>6.3617514970059883</v>
      </c>
      <c r="W29">
        <v>8.3787486033519567</v>
      </c>
      <c r="X29">
        <v>45.259299490351736</v>
      </c>
      <c r="Y29">
        <v>0</v>
      </c>
      <c r="Z29">
        <v>4.0214116799999999</v>
      </c>
      <c r="AA29">
        <v>12.931030944000002</v>
      </c>
      <c r="AB29">
        <v>8.0811365440000014</v>
      </c>
      <c r="AC29">
        <v>5.9441831176000006</v>
      </c>
      <c r="AD29">
        <v>11.2117433792</v>
      </c>
      <c r="AE29">
        <v>15.167135380800001</v>
      </c>
      <c r="AF29">
        <v>8.7724999999999991</v>
      </c>
      <c r="AG29">
        <v>12.090742559999999</v>
      </c>
      <c r="AH29">
        <v>35.881640599999997</v>
      </c>
      <c r="AI29">
        <v>14.997365759999999</v>
      </c>
      <c r="AJ29">
        <v>0</v>
      </c>
      <c r="AK29">
        <v>15.571999999999997</v>
      </c>
      <c r="AL29">
        <v>0</v>
      </c>
      <c r="AM29">
        <v>0</v>
      </c>
      <c r="AN29">
        <v>0.84172000000000002</v>
      </c>
      <c r="AO29">
        <v>7.6669319999999992</v>
      </c>
      <c r="AP29">
        <v>3.5370971999999994</v>
      </c>
      <c r="AQ29">
        <v>19.098039999999994</v>
      </c>
      <c r="AR29">
        <v>7.4515583999999988</v>
      </c>
      <c r="AS29">
        <v>4.8699468480000005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23.44838839681838</v>
      </c>
      <c r="BB29">
        <f t="shared" si="0"/>
        <v>684.96213204386731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2.9476695962542214</v>
      </c>
      <c r="L30">
        <v>283.99902037249717</v>
      </c>
      <c r="M30">
        <v>14.10611510791367</v>
      </c>
      <c r="N30">
        <v>36.24113475177306</v>
      </c>
      <c r="O30">
        <v>0</v>
      </c>
      <c r="P30">
        <v>40.500822690589985</v>
      </c>
      <c r="Q30">
        <v>6.6911750955414018</v>
      </c>
      <c r="R30">
        <v>13.007956720430107</v>
      </c>
      <c r="S30">
        <v>8.0998363636363653</v>
      </c>
      <c r="T30">
        <v>0</v>
      </c>
      <c r="U30">
        <v>53.530942714044393</v>
      </c>
      <c r="V30">
        <v>6.3617514970059883</v>
      </c>
      <c r="W30">
        <v>8.3787486033519567</v>
      </c>
      <c r="X30">
        <v>45.259299490351736</v>
      </c>
      <c r="Y30">
        <v>0</v>
      </c>
      <c r="Z30">
        <v>4.0214116799999999</v>
      </c>
      <c r="AA30">
        <v>12.931030944000002</v>
      </c>
      <c r="AB30">
        <v>8.0811365440000014</v>
      </c>
      <c r="AC30">
        <v>5.9441831176000006</v>
      </c>
      <c r="AD30">
        <v>11.2117433792</v>
      </c>
      <c r="AE30">
        <v>15.167135380800001</v>
      </c>
      <c r="AF30">
        <v>8.7724999999999991</v>
      </c>
      <c r="AG30">
        <v>12.090742559999999</v>
      </c>
      <c r="AH30">
        <v>35.881640599999997</v>
      </c>
      <c r="AI30">
        <v>14.997365759999999</v>
      </c>
      <c r="AJ30">
        <v>0</v>
      </c>
      <c r="AK30">
        <v>15.571999999999997</v>
      </c>
      <c r="AL30">
        <v>0</v>
      </c>
      <c r="AM30">
        <v>0</v>
      </c>
      <c r="AN30">
        <v>0.84172000000000002</v>
      </c>
      <c r="AO30">
        <v>7.6669319999999992</v>
      </c>
      <c r="AP30">
        <v>3.5370971999999994</v>
      </c>
      <c r="AQ30">
        <v>14.323529999999996</v>
      </c>
      <c r="AR30">
        <v>7.4515583999999988</v>
      </c>
      <c r="AS30">
        <v>4.8699468480000005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23.252291680416594</v>
      </c>
      <c r="BB30">
        <f t="shared" si="0"/>
        <v>679.23385573657322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1.6134294448642472</v>
      </c>
      <c r="L31">
        <v>262.69174042738774</v>
      </c>
      <c r="M31">
        <v>14.10611510791367</v>
      </c>
      <c r="N31">
        <v>36.24113475177306</v>
      </c>
      <c r="O31">
        <v>0</v>
      </c>
      <c r="P31">
        <v>39.354133064516127</v>
      </c>
      <c r="Q31">
        <v>3.4418748149171274</v>
      </c>
      <c r="R31">
        <v>6.9769445113636372</v>
      </c>
      <c r="S31">
        <v>4.2832185277983692</v>
      </c>
      <c r="T31">
        <v>0</v>
      </c>
      <c r="U31">
        <v>53.530942714044393</v>
      </c>
      <c r="V31">
        <v>6.3617514970059883</v>
      </c>
      <c r="W31">
        <v>8.3787486033519567</v>
      </c>
      <c r="X31">
        <v>45.259299490351736</v>
      </c>
      <c r="Y31">
        <v>0</v>
      </c>
      <c r="Z31">
        <v>4.0214116799999999</v>
      </c>
      <c r="AA31">
        <v>12.931030944000002</v>
      </c>
      <c r="AB31">
        <v>8.0811365440000014</v>
      </c>
      <c r="AC31">
        <v>5.9441831176000006</v>
      </c>
      <c r="AD31">
        <v>11.2117433792</v>
      </c>
      <c r="AE31">
        <v>15.167135380800001</v>
      </c>
      <c r="AF31">
        <v>8.7724999999999991</v>
      </c>
      <c r="AG31">
        <v>12.090742559999999</v>
      </c>
      <c r="AH31">
        <v>35.881640599999997</v>
      </c>
      <c r="AI31">
        <v>10.935579200000001</v>
      </c>
      <c r="AJ31">
        <v>0</v>
      </c>
      <c r="AK31">
        <v>15.571999999999997</v>
      </c>
      <c r="AL31">
        <v>0</v>
      </c>
      <c r="AM31">
        <v>0</v>
      </c>
      <c r="AN31">
        <v>0.84172000000000002</v>
      </c>
      <c r="AO31">
        <v>7.6669319999999992</v>
      </c>
      <c r="AP31">
        <v>3.5370971999999994</v>
      </c>
      <c r="AQ31">
        <v>14.323529999999996</v>
      </c>
      <c r="AR31">
        <v>6.7741439999999988</v>
      </c>
      <c r="AS31">
        <v>4.8699468480000005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21.874526158026612</v>
      </c>
      <c r="BB31">
        <f t="shared" si="0"/>
        <v>638.98728025086143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1.6133629127339835</v>
      </c>
      <c r="L32">
        <v>262.69174042738774</v>
      </c>
      <c r="M32">
        <v>14.10611510791367</v>
      </c>
      <c r="N32">
        <v>36.24113475177306</v>
      </c>
      <c r="O32">
        <v>0</v>
      </c>
      <c r="P32">
        <v>38.201096436581111</v>
      </c>
      <c r="Q32">
        <v>3.4418748149171274</v>
      </c>
      <c r="R32">
        <v>6.9769445113636372</v>
      </c>
      <c r="S32">
        <v>4.2832185277983692</v>
      </c>
      <c r="T32">
        <v>0</v>
      </c>
      <c r="U32">
        <v>53.530942714044393</v>
      </c>
      <c r="V32">
        <v>0</v>
      </c>
      <c r="W32">
        <v>3.8379070801638391</v>
      </c>
      <c r="X32">
        <v>16.446271619708298</v>
      </c>
      <c r="Y32">
        <v>0</v>
      </c>
      <c r="Z32">
        <v>4.0214116799999999</v>
      </c>
      <c r="AA32">
        <v>12.931030944000002</v>
      </c>
      <c r="AB32">
        <v>8.0811365440000014</v>
      </c>
      <c r="AC32">
        <v>5.9441831176000006</v>
      </c>
      <c r="AD32">
        <v>11.2117433792</v>
      </c>
      <c r="AE32">
        <v>15.167135380800001</v>
      </c>
      <c r="AF32">
        <v>8.7724999999999991</v>
      </c>
      <c r="AG32">
        <v>12.090742559999999</v>
      </c>
      <c r="AH32">
        <v>35.881640599999997</v>
      </c>
      <c r="AI32">
        <v>10.935579200000001</v>
      </c>
      <c r="AJ32">
        <v>0</v>
      </c>
      <c r="AK32">
        <v>15.571999999999997</v>
      </c>
      <c r="AL32">
        <v>0</v>
      </c>
      <c r="AM32">
        <v>0</v>
      </c>
      <c r="AN32">
        <v>0.84172000000000002</v>
      </c>
      <c r="AO32">
        <v>7.6669319999999992</v>
      </c>
      <c r="AP32">
        <v>3.5370971999999994</v>
      </c>
      <c r="AQ32">
        <v>14.323529999999996</v>
      </c>
      <c r="AR32">
        <v>6.7741439999999988</v>
      </c>
      <c r="AS32">
        <v>4.8699468480000005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20.521771405979571</v>
      </c>
      <c r="BB32">
        <f t="shared" si="0"/>
        <v>599.47131095200552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1.6133859892860276</v>
      </c>
      <c r="L33">
        <v>262.69174042738774</v>
      </c>
      <c r="M33">
        <v>14.10611510791367</v>
      </c>
      <c r="N33">
        <v>36.24113475177306</v>
      </c>
      <c r="O33">
        <v>0</v>
      </c>
      <c r="P33">
        <v>37.509580407748928</v>
      </c>
      <c r="Q33">
        <v>3.4544061946740121</v>
      </c>
      <c r="R33">
        <v>6.9814010454545459</v>
      </c>
      <c r="S33">
        <v>4.3744911559100803</v>
      </c>
      <c r="T33">
        <v>0</v>
      </c>
      <c r="U33">
        <v>53.530942714044393</v>
      </c>
      <c r="V33">
        <v>1.4683449003436426</v>
      </c>
      <c r="W33">
        <v>3.8379070801638391</v>
      </c>
      <c r="X33">
        <v>16.443243990929705</v>
      </c>
      <c r="Y33">
        <v>0</v>
      </c>
      <c r="Z33">
        <v>4.0214116799999999</v>
      </c>
      <c r="AA33">
        <v>12.931030944000002</v>
      </c>
      <c r="AB33">
        <v>8.0811365440000014</v>
      </c>
      <c r="AC33">
        <v>5.9383226239999995</v>
      </c>
      <c r="AD33">
        <v>11.2117433792</v>
      </c>
      <c r="AE33">
        <v>15.167135380800001</v>
      </c>
      <c r="AF33">
        <v>8.7724999999999991</v>
      </c>
      <c r="AG33">
        <v>12.090742559999999</v>
      </c>
      <c r="AH33">
        <v>35.881640599999997</v>
      </c>
      <c r="AI33">
        <v>10.935579200000001</v>
      </c>
      <c r="AJ33">
        <v>0</v>
      </c>
      <c r="AK33">
        <v>15.571999999999997</v>
      </c>
      <c r="AL33">
        <v>0</v>
      </c>
      <c r="AM33">
        <v>0</v>
      </c>
      <c r="AN33">
        <v>0.84172000000000002</v>
      </c>
      <c r="AO33">
        <v>7.6669319999999992</v>
      </c>
      <c r="AP33">
        <v>3.5370971999999994</v>
      </c>
      <c r="AQ33">
        <v>14.323529999999996</v>
      </c>
      <c r="AR33">
        <v>6.7741439999999988</v>
      </c>
      <c r="AS33">
        <v>4.8699468480000005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20.550774432517088</v>
      </c>
      <c r="BB33">
        <f t="shared" si="0"/>
        <v>600.31853229311264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1.6134374608695652</v>
      </c>
      <c r="L34">
        <v>262.69174042738774</v>
      </c>
      <c r="M34">
        <v>14.10611510791367</v>
      </c>
      <c r="N34">
        <v>36.24113475177306</v>
      </c>
      <c r="O34">
        <v>0</v>
      </c>
      <c r="P34">
        <v>37.509580407748928</v>
      </c>
      <c r="Q34">
        <v>3.4544061946740121</v>
      </c>
      <c r="R34">
        <v>6.9814010454545459</v>
      </c>
      <c r="S34">
        <v>4.3744911559100803</v>
      </c>
      <c r="T34">
        <v>0</v>
      </c>
      <c r="U34">
        <v>53.530942714044393</v>
      </c>
      <c r="V34">
        <v>0</v>
      </c>
      <c r="W34">
        <v>3.8379070801638391</v>
      </c>
      <c r="X34">
        <v>16.443243990929705</v>
      </c>
      <c r="Y34">
        <v>0</v>
      </c>
      <c r="Z34">
        <v>4.0214116799999999</v>
      </c>
      <c r="AA34">
        <v>8.6206872959999981</v>
      </c>
      <c r="AB34">
        <v>8.0811365440000014</v>
      </c>
      <c r="AC34">
        <v>5.9383226239999995</v>
      </c>
      <c r="AD34">
        <v>11.2117433792</v>
      </c>
      <c r="AE34">
        <v>15.167135380800001</v>
      </c>
      <c r="AF34">
        <v>8.7724999999999991</v>
      </c>
      <c r="AG34">
        <v>12.090742559999999</v>
      </c>
      <c r="AH34">
        <v>35.881640599999997</v>
      </c>
      <c r="AI34">
        <v>5.8583460000000001</v>
      </c>
      <c r="AJ34">
        <v>0</v>
      </c>
      <c r="AK34">
        <v>15.571999999999997</v>
      </c>
      <c r="AL34">
        <v>0</v>
      </c>
      <c r="AM34">
        <v>0</v>
      </c>
      <c r="AN34">
        <v>0.84172000000000002</v>
      </c>
      <c r="AO34">
        <v>7.6669319999999992</v>
      </c>
      <c r="AP34">
        <v>3.5370971999999994</v>
      </c>
      <c r="AQ34">
        <v>14.323529999999996</v>
      </c>
      <c r="AR34">
        <v>6.7741439999999988</v>
      </c>
      <c r="AS34">
        <v>4.8699468480000005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20.191445342053626</v>
      </c>
      <c r="BB34">
        <f t="shared" si="0"/>
        <v>589.82199110681586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1.6133859892860276</v>
      </c>
      <c r="L35">
        <v>262.69174042738774</v>
      </c>
      <c r="M35">
        <v>14.10611510791367</v>
      </c>
      <c r="N35">
        <v>36.24113475177306</v>
      </c>
      <c r="O35">
        <v>0</v>
      </c>
      <c r="P35">
        <v>37.509580407748928</v>
      </c>
      <c r="Q35">
        <v>3.4544061946740121</v>
      </c>
      <c r="R35">
        <v>6.1228484370122622</v>
      </c>
      <c r="S35">
        <v>4.3744911559100803</v>
      </c>
      <c r="T35">
        <v>0</v>
      </c>
      <c r="U35">
        <v>53.530942714044393</v>
      </c>
      <c r="V35">
        <v>0</v>
      </c>
      <c r="W35">
        <v>3.8379070801638391</v>
      </c>
      <c r="X35">
        <v>16.443243990929705</v>
      </c>
      <c r="Y35">
        <v>0</v>
      </c>
      <c r="Z35">
        <v>4.0214116799999999</v>
      </c>
      <c r="AA35">
        <v>8.6206872959999981</v>
      </c>
      <c r="AB35">
        <v>8.0811365440000014</v>
      </c>
      <c r="AC35">
        <v>5.9383226239999995</v>
      </c>
      <c r="AD35">
        <v>11.2117433792</v>
      </c>
      <c r="AE35">
        <v>15.167135380800001</v>
      </c>
      <c r="AF35">
        <v>8.7724999999999991</v>
      </c>
      <c r="AG35">
        <v>12.090742559999999</v>
      </c>
      <c r="AH35">
        <v>35.881640599999997</v>
      </c>
      <c r="AI35">
        <v>5.8583460000000001</v>
      </c>
      <c r="AJ35">
        <v>0</v>
      </c>
      <c r="AK35">
        <v>15.571999999999997</v>
      </c>
      <c r="AL35">
        <v>0</v>
      </c>
      <c r="AM35">
        <v>0</v>
      </c>
      <c r="AN35">
        <v>0.84172000000000002</v>
      </c>
      <c r="AO35">
        <v>7.6669319999999992</v>
      </c>
      <c r="AP35">
        <v>3.5370971999999994</v>
      </c>
      <c r="AQ35">
        <v>14.323529999999996</v>
      </c>
      <c r="AR35">
        <v>5.4193152000000007</v>
      </c>
      <c r="AS35">
        <v>4.8699468480000005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20.11818055207911</v>
      </c>
      <c r="BB35">
        <f t="shared" si="0"/>
        <v>587.6818230167645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1.6134374608695652</v>
      </c>
      <c r="L36">
        <v>262.69174042738774</v>
      </c>
      <c r="M36">
        <v>14.10611510791367</v>
      </c>
      <c r="N36">
        <v>36.24113475177306</v>
      </c>
      <c r="O36">
        <v>0</v>
      </c>
      <c r="P36">
        <v>37.509580407748928</v>
      </c>
      <c r="Q36">
        <v>3.4544061946740121</v>
      </c>
      <c r="R36">
        <v>6.1228484370122622</v>
      </c>
      <c r="S36">
        <v>4.3744911559100803</v>
      </c>
      <c r="T36">
        <v>0</v>
      </c>
      <c r="U36">
        <v>53.530942714044393</v>
      </c>
      <c r="V36">
        <v>0</v>
      </c>
      <c r="W36">
        <v>3.8379070801638391</v>
      </c>
      <c r="X36">
        <v>16.443243990929705</v>
      </c>
      <c r="Y36">
        <v>0</v>
      </c>
      <c r="Z36">
        <v>4.0214116799999999</v>
      </c>
      <c r="AA36">
        <v>8.6206872959999981</v>
      </c>
      <c r="AB36">
        <v>8.0811365440000014</v>
      </c>
      <c r="AC36">
        <v>5.9383226239999995</v>
      </c>
      <c r="AD36">
        <v>11.2117433792</v>
      </c>
      <c r="AE36">
        <v>15.167135380800001</v>
      </c>
      <c r="AF36">
        <v>8.7724999999999991</v>
      </c>
      <c r="AG36">
        <v>12.090742559999999</v>
      </c>
      <c r="AH36">
        <v>35.881640599999997</v>
      </c>
      <c r="AI36">
        <v>5.8583460000000001</v>
      </c>
      <c r="AJ36">
        <v>0</v>
      </c>
      <c r="AK36">
        <v>15.571999999999997</v>
      </c>
      <c r="AL36">
        <v>0</v>
      </c>
      <c r="AM36">
        <v>0</v>
      </c>
      <c r="AN36">
        <v>0.84172000000000002</v>
      </c>
      <c r="AO36">
        <v>7.6669319999999992</v>
      </c>
      <c r="AP36">
        <v>3.5370971999999994</v>
      </c>
      <c r="AQ36">
        <v>14.323529999999996</v>
      </c>
      <c r="AR36">
        <v>5.4193152000000007</v>
      </c>
      <c r="AS36">
        <v>4.8699468480000005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20.118182260128826</v>
      </c>
      <c r="BB36">
        <f t="shared" si="0"/>
        <v>587.68187278029836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1.6133859892860276</v>
      </c>
      <c r="L37">
        <v>262.69174042738774</v>
      </c>
      <c r="M37">
        <v>14.10611510791367</v>
      </c>
      <c r="N37">
        <v>36.24113475177306</v>
      </c>
      <c r="O37">
        <v>0</v>
      </c>
      <c r="P37">
        <v>37.509580407748928</v>
      </c>
      <c r="Q37">
        <v>3.4544061946740121</v>
      </c>
      <c r="R37">
        <v>6.9814010454545459</v>
      </c>
      <c r="S37">
        <v>4.3744911559100803</v>
      </c>
      <c r="T37">
        <v>0</v>
      </c>
      <c r="U37">
        <v>53.530942714044393</v>
      </c>
      <c r="V37">
        <v>0</v>
      </c>
      <c r="W37">
        <v>2.8988764044943816</v>
      </c>
      <c r="X37">
        <v>16.444079243583971</v>
      </c>
      <c r="Y37">
        <v>0</v>
      </c>
      <c r="Z37">
        <v>4.0214116799999999</v>
      </c>
      <c r="AA37">
        <v>8.6206872959999981</v>
      </c>
      <c r="AB37">
        <v>12.121704815999999</v>
      </c>
      <c r="AC37">
        <v>5.9383226239999995</v>
      </c>
      <c r="AD37">
        <v>11.2117433792</v>
      </c>
      <c r="AE37">
        <v>15.167135380800001</v>
      </c>
      <c r="AF37">
        <v>8.7724999999999991</v>
      </c>
      <c r="AG37">
        <v>12.090742559999999</v>
      </c>
      <c r="AH37">
        <v>40.094464799999997</v>
      </c>
      <c r="AI37">
        <v>5.8583460000000001</v>
      </c>
      <c r="AJ37">
        <v>0</v>
      </c>
      <c r="AK37">
        <v>15.571999999999997</v>
      </c>
      <c r="AL37">
        <v>0</v>
      </c>
      <c r="AM37">
        <v>0</v>
      </c>
      <c r="AN37">
        <v>0.84172000000000002</v>
      </c>
      <c r="AO37">
        <v>7.6669319999999992</v>
      </c>
      <c r="AP37">
        <v>3.5370971999999994</v>
      </c>
      <c r="AQ37">
        <v>14.323529999999996</v>
      </c>
      <c r="AR37">
        <v>16.257945599999999</v>
      </c>
      <c r="AS37">
        <v>4.8699468480000005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20.747490406213288</v>
      </c>
      <c r="BB37">
        <f t="shared" si="0"/>
        <v>606.06489322005746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1.6134374608695652</v>
      </c>
      <c r="L38">
        <v>262.69174042738774</v>
      </c>
      <c r="M38">
        <v>14.10611510791367</v>
      </c>
      <c r="N38">
        <v>36.24113475177306</v>
      </c>
      <c r="O38">
        <v>0</v>
      </c>
      <c r="P38">
        <v>37.509580407748928</v>
      </c>
      <c r="Q38">
        <v>3.4544061946740121</v>
      </c>
      <c r="R38">
        <v>6.9814010454545459</v>
      </c>
      <c r="S38">
        <v>4.3744911559100803</v>
      </c>
      <c r="T38">
        <v>0</v>
      </c>
      <c r="U38">
        <v>53.530942714044393</v>
      </c>
      <c r="V38">
        <v>0</v>
      </c>
      <c r="W38">
        <v>2.8988764044943816</v>
      </c>
      <c r="X38">
        <v>16.444079243583971</v>
      </c>
      <c r="Y38">
        <v>0</v>
      </c>
      <c r="Z38">
        <v>4.0214116799999999</v>
      </c>
      <c r="AA38">
        <v>8.6206872959999981</v>
      </c>
      <c r="AB38">
        <v>12.121704815999999</v>
      </c>
      <c r="AC38">
        <v>5.9383226239999995</v>
      </c>
      <c r="AD38">
        <v>11.2117433792</v>
      </c>
      <c r="AE38">
        <v>15.167135380800001</v>
      </c>
      <c r="AF38">
        <v>8.7724999999999991</v>
      </c>
      <c r="AG38">
        <v>12.090742559999999</v>
      </c>
      <c r="AH38">
        <v>40.094464799999997</v>
      </c>
      <c r="AI38">
        <v>5.8583460000000001</v>
      </c>
      <c r="AJ38">
        <v>0</v>
      </c>
      <c r="AK38">
        <v>15.571999999999997</v>
      </c>
      <c r="AL38">
        <v>0</v>
      </c>
      <c r="AM38">
        <v>0</v>
      </c>
      <c r="AN38">
        <v>0.84172000000000002</v>
      </c>
      <c r="AO38">
        <v>7.6669319999999992</v>
      </c>
      <c r="AP38">
        <v>3.5370971999999994</v>
      </c>
      <c r="AQ38">
        <v>14.323529999999996</v>
      </c>
      <c r="AR38">
        <v>16.257945599999999</v>
      </c>
      <c r="AS38">
        <v>4.8699468480000005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20.747492114262997</v>
      </c>
      <c r="BB38">
        <f t="shared" si="0"/>
        <v>606.06494298359132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1.6133666292845843</v>
      </c>
      <c r="L39">
        <v>262.69157599859744</v>
      </c>
      <c r="M39">
        <v>14.10611510791367</v>
      </c>
      <c r="N39">
        <v>36.24113475177306</v>
      </c>
      <c r="O39">
        <v>0</v>
      </c>
      <c r="P39">
        <v>37.509580407748928</v>
      </c>
      <c r="Q39">
        <v>3.4538203911845726</v>
      </c>
      <c r="R39">
        <v>6.980286068181818</v>
      </c>
      <c r="S39">
        <v>4.3740933089195071</v>
      </c>
      <c r="T39">
        <v>0</v>
      </c>
      <c r="U39">
        <v>53.530942714044393</v>
      </c>
      <c r="V39">
        <v>0</v>
      </c>
      <c r="W39">
        <v>2.8988764044943816</v>
      </c>
      <c r="X39">
        <v>16.444079243583971</v>
      </c>
      <c r="Y39">
        <v>0</v>
      </c>
      <c r="Z39">
        <v>4.0214116799999999</v>
      </c>
      <c r="AA39">
        <v>4.2899844000000007</v>
      </c>
      <c r="AB39">
        <v>12.121704815999999</v>
      </c>
      <c r="AC39">
        <v>5.9383226239999995</v>
      </c>
      <c r="AD39">
        <v>11.2117433792</v>
      </c>
      <c r="AE39">
        <v>15.167135380800001</v>
      </c>
      <c r="AF39">
        <v>8.7724999999999991</v>
      </c>
      <c r="AG39">
        <v>12.090742559999999</v>
      </c>
      <c r="AH39">
        <v>40.094464799999997</v>
      </c>
      <c r="AI39">
        <v>5.8583460000000001</v>
      </c>
      <c r="AJ39">
        <v>0</v>
      </c>
      <c r="AK39">
        <v>15.571999999999997</v>
      </c>
      <c r="AL39">
        <v>0</v>
      </c>
      <c r="AM39">
        <v>0</v>
      </c>
      <c r="AN39">
        <v>0.84172000000000002</v>
      </c>
      <c r="AO39">
        <v>7.6669319999999992</v>
      </c>
      <c r="AP39">
        <v>3.5370971999999994</v>
      </c>
      <c r="AQ39">
        <v>14.323529999999996</v>
      </c>
      <c r="AR39">
        <v>6.0967295999999997</v>
      </c>
      <c r="AS39">
        <v>4.8699468480000005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20.267731922317449</v>
      </c>
      <c r="BB39">
        <f t="shared" si="0"/>
        <v>592.05045039140896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1.6134263536028122</v>
      </c>
      <c r="L40">
        <v>262.69157599859744</v>
      </c>
      <c r="M40">
        <v>14.10611510791367</v>
      </c>
      <c r="N40">
        <v>36.24113475177306</v>
      </c>
      <c r="O40">
        <v>0</v>
      </c>
      <c r="P40">
        <v>37.509580407748928</v>
      </c>
      <c r="Q40">
        <v>3.4538203911845726</v>
      </c>
      <c r="R40">
        <v>6.980286068181818</v>
      </c>
      <c r="S40">
        <v>4.3740933089195071</v>
      </c>
      <c r="T40">
        <v>0</v>
      </c>
      <c r="U40">
        <v>53.530942714044393</v>
      </c>
      <c r="V40">
        <v>0</v>
      </c>
      <c r="W40">
        <v>2.8988764044943816</v>
      </c>
      <c r="X40">
        <v>16.444079243583971</v>
      </c>
      <c r="Y40">
        <v>0</v>
      </c>
      <c r="Z40">
        <v>4.0214116799999999</v>
      </c>
      <c r="AA40">
        <v>4.2899844000000007</v>
      </c>
      <c r="AB40">
        <v>12.121704815999999</v>
      </c>
      <c r="AC40">
        <v>5.9383226239999995</v>
      </c>
      <c r="AD40">
        <v>11.2117433792</v>
      </c>
      <c r="AE40">
        <v>15.167135380800001</v>
      </c>
      <c r="AF40">
        <v>8.7724999999999991</v>
      </c>
      <c r="AG40">
        <v>12.090742559999999</v>
      </c>
      <c r="AH40">
        <v>40.094464799999997</v>
      </c>
      <c r="AI40">
        <v>5.8583460000000001</v>
      </c>
      <c r="AJ40">
        <v>0</v>
      </c>
      <c r="AK40">
        <v>15.571999999999997</v>
      </c>
      <c r="AL40">
        <v>0</v>
      </c>
      <c r="AM40">
        <v>0</v>
      </c>
      <c r="AN40">
        <v>0.84172000000000002</v>
      </c>
      <c r="AO40">
        <v>7.6669319999999992</v>
      </c>
      <c r="AP40">
        <v>3.5370971999999994</v>
      </c>
      <c r="AQ40">
        <v>14.323529999999996</v>
      </c>
      <c r="AR40">
        <v>6.0967295999999997</v>
      </c>
      <c r="AS40">
        <v>4.8699468480000005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20.26773388744196</v>
      </c>
      <c r="BB40">
        <f t="shared" si="0"/>
        <v>592.05050815060258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3.0510292983687073</v>
      </c>
      <c r="L41">
        <v>283.99977516721935</v>
      </c>
      <c r="M41">
        <v>14.10611510791367</v>
      </c>
      <c r="N41">
        <v>36.24113475177306</v>
      </c>
      <c r="O41">
        <v>0</v>
      </c>
      <c r="P41">
        <v>37.509580407748928</v>
      </c>
      <c r="Q41">
        <v>6.8339467999999997</v>
      </c>
      <c r="R41">
        <v>13.165802392539966</v>
      </c>
      <c r="S41">
        <v>8.1018228238519541</v>
      </c>
      <c r="T41">
        <v>0</v>
      </c>
      <c r="U41">
        <v>53.530942714044393</v>
      </c>
      <c r="V41">
        <v>6.36</v>
      </c>
      <c r="W41">
        <v>9.6297721860930459</v>
      </c>
      <c r="X41">
        <v>45.258041030995081</v>
      </c>
      <c r="Y41">
        <v>0</v>
      </c>
      <c r="Z41">
        <v>4.0214116799999999</v>
      </c>
      <c r="AA41">
        <v>4.2899844000000007</v>
      </c>
      <c r="AB41">
        <v>12.121704815999999</v>
      </c>
      <c r="AC41">
        <v>5.9383226239999995</v>
      </c>
      <c r="AD41">
        <v>11.2117433792</v>
      </c>
      <c r="AE41">
        <v>15.167135380800001</v>
      </c>
      <c r="AF41">
        <v>8.7724999999999991</v>
      </c>
      <c r="AG41">
        <v>12.090742559999999</v>
      </c>
      <c r="AH41">
        <v>40.094464799999997</v>
      </c>
      <c r="AI41">
        <v>8.5922408000000008</v>
      </c>
      <c r="AJ41">
        <v>0</v>
      </c>
      <c r="AK41">
        <v>15.571999999999997</v>
      </c>
      <c r="AL41">
        <v>0</v>
      </c>
      <c r="AM41">
        <v>0</v>
      </c>
      <c r="AN41">
        <v>0.84172000000000002</v>
      </c>
      <c r="AO41">
        <v>7.6669319999999992</v>
      </c>
      <c r="AP41">
        <v>3.5370971999999994</v>
      </c>
      <c r="AQ41">
        <v>14.323529999999996</v>
      </c>
      <c r="AR41">
        <v>6.7741439999999988</v>
      </c>
      <c r="AS41">
        <v>4.8699468480000005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22.960595380706309</v>
      </c>
      <c r="BB41">
        <f t="shared" si="0"/>
        <v>670.71298778784183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3.0509178858295343</v>
      </c>
      <c r="L42">
        <v>330.00029977516857</v>
      </c>
      <c r="M42">
        <v>14.10611510791367</v>
      </c>
      <c r="N42">
        <v>36.24113475177306</v>
      </c>
      <c r="O42">
        <v>0</v>
      </c>
      <c r="P42">
        <v>37.509580407748928</v>
      </c>
      <c r="Q42">
        <v>6.8339467999999997</v>
      </c>
      <c r="R42">
        <v>13.165802392539966</v>
      </c>
      <c r="S42">
        <v>8.1018228238519541</v>
      </c>
      <c r="T42">
        <v>0</v>
      </c>
      <c r="U42">
        <v>53.530942714044393</v>
      </c>
      <c r="V42">
        <v>6.36</v>
      </c>
      <c r="W42">
        <v>9.6297721860930459</v>
      </c>
      <c r="X42">
        <v>45.258041030995081</v>
      </c>
      <c r="Y42">
        <v>0</v>
      </c>
      <c r="Z42">
        <v>4.0214116799999999</v>
      </c>
      <c r="AA42">
        <v>4.2899844000000007</v>
      </c>
      <c r="AB42">
        <v>12.121704815999999</v>
      </c>
      <c r="AC42">
        <v>5.9383226239999995</v>
      </c>
      <c r="AD42">
        <v>11.2117433792</v>
      </c>
      <c r="AE42">
        <v>15.167135380800001</v>
      </c>
      <c r="AF42">
        <v>8.7724999999999991</v>
      </c>
      <c r="AG42">
        <v>12.090742559999999</v>
      </c>
      <c r="AH42">
        <v>40.094464799999997</v>
      </c>
      <c r="AI42">
        <v>8.5922408000000008</v>
      </c>
      <c r="AJ42">
        <v>0</v>
      </c>
      <c r="AK42">
        <v>15.571999999999997</v>
      </c>
      <c r="AL42">
        <v>0</v>
      </c>
      <c r="AM42">
        <v>0</v>
      </c>
      <c r="AN42">
        <v>0.84172000000000002</v>
      </c>
      <c r="AO42">
        <v>7.6669319999999992</v>
      </c>
      <c r="AP42">
        <v>3.5370971999999994</v>
      </c>
      <c r="AQ42">
        <v>14.323529999999996</v>
      </c>
      <c r="AR42">
        <v>6.7741439999999988</v>
      </c>
      <c r="AS42">
        <v>4.8699468480000005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24.483209054582858</v>
      </c>
      <c r="BB42">
        <f t="shared" si="0"/>
        <v>715.19078730937531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3.0509420816523414</v>
      </c>
      <c r="L43">
        <v>399.99965810504727</v>
      </c>
      <c r="M43">
        <v>14.10611510791367</v>
      </c>
      <c r="N43">
        <v>36.24113475177306</v>
      </c>
      <c r="O43">
        <v>0</v>
      </c>
      <c r="P43">
        <v>37.512753807106606</v>
      </c>
      <c r="Q43">
        <v>6.8339467999999997</v>
      </c>
      <c r="R43">
        <v>13.165802392539966</v>
      </c>
      <c r="S43">
        <v>8.1018228238519541</v>
      </c>
      <c r="T43">
        <v>0</v>
      </c>
      <c r="U43">
        <v>53.530942714044393</v>
      </c>
      <c r="V43">
        <v>6.36</v>
      </c>
      <c r="W43">
        <v>9.6297721860930459</v>
      </c>
      <c r="X43">
        <v>45.258041030995081</v>
      </c>
      <c r="Y43">
        <v>0</v>
      </c>
      <c r="Z43">
        <v>4.0214116799999999</v>
      </c>
      <c r="AA43">
        <v>0</v>
      </c>
      <c r="AB43">
        <v>12.121704815999999</v>
      </c>
      <c r="AC43">
        <v>5.9383226239999995</v>
      </c>
      <c r="AD43">
        <v>11.2117433792</v>
      </c>
      <c r="AE43">
        <v>15.167135380800001</v>
      </c>
      <c r="AF43">
        <v>8.7724999999999991</v>
      </c>
      <c r="AG43">
        <v>12.090742559999999</v>
      </c>
      <c r="AH43">
        <v>40.094464799999997</v>
      </c>
      <c r="AI43">
        <v>8.5922408000000008</v>
      </c>
      <c r="AJ43">
        <v>0</v>
      </c>
      <c r="AK43">
        <v>15.571999999999997</v>
      </c>
      <c r="AL43">
        <v>0</v>
      </c>
      <c r="AM43">
        <v>0</v>
      </c>
      <c r="AN43">
        <v>0.84172000000000002</v>
      </c>
      <c r="AO43">
        <v>7.6669319999999992</v>
      </c>
      <c r="AP43">
        <v>3.5370971999999994</v>
      </c>
      <c r="AQ43">
        <v>14.323529999999996</v>
      </c>
      <c r="AR43">
        <v>6.7741439999999988</v>
      </c>
      <c r="AS43">
        <v>4.8699468480000005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26.65829528200269</v>
      </c>
      <c r="BB43">
        <f t="shared" si="0"/>
        <v>778.72827260701479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3.0509178858295343</v>
      </c>
      <c r="L44">
        <v>419.99999999999994</v>
      </c>
      <c r="M44">
        <v>14.10611510791367</v>
      </c>
      <c r="N44">
        <v>36.24113475177306</v>
      </c>
      <c r="O44">
        <v>0</v>
      </c>
      <c r="P44">
        <v>37.512753807106606</v>
      </c>
      <c r="Q44">
        <v>6.8339467999999997</v>
      </c>
      <c r="R44">
        <v>13.165802392539966</v>
      </c>
      <c r="S44">
        <v>8.1018228238519541</v>
      </c>
      <c r="T44">
        <v>0</v>
      </c>
      <c r="U44">
        <v>53.530942714044393</v>
      </c>
      <c r="V44">
        <v>6.36</v>
      </c>
      <c r="W44">
        <v>9.6297721860930459</v>
      </c>
      <c r="X44">
        <v>45.258041030995081</v>
      </c>
      <c r="Y44">
        <v>0</v>
      </c>
      <c r="Z44">
        <v>4.0214116799999999</v>
      </c>
      <c r="AA44">
        <v>0</v>
      </c>
      <c r="AB44">
        <v>12.121704815999999</v>
      </c>
      <c r="AC44">
        <v>5.9383226239999995</v>
      </c>
      <c r="AD44">
        <v>11.2117433792</v>
      </c>
      <c r="AE44">
        <v>15.167135380800001</v>
      </c>
      <c r="AF44">
        <v>8.7724999999999991</v>
      </c>
      <c r="AG44">
        <v>12.090742559999999</v>
      </c>
      <c r="AH44">
        <v>40.094464799999997</v>
      </c>
      <c r="AI44">
        <v>8.5922408000000008</v>
      </c>
      <c r="AJ44">
        <v>0</v>
      </c>
      <c r="AK44">
        <v>15.571999999999997</v>
      </c>
      <c r="AL44">
        <v>0</v>
      </c>
      <c r="AM44">
        <v>0</v>
      </c>
      <c r="AN44">
        <v>0.84172000000000002</v>
      </c>
      <c r="AO44">
        <v>7.6669319999999992</v>
      </c>
      <c r="AP44">
        <v>3.5370971999999994</v>
      </c>
      <c r="AQ44">
        <v>14.323529999999996</v>
      </c>
      <c r="AR44">
        <v>6.7741439999999988</v>
      </c>
      <c r="AS44">
        <v>4.8699468480000005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27.320305779943546</v>
      </c>
      <c r="BB44">
        <f t="shared" si="0"/>
        <v>798.06657980820376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3.0509420816523414</v>
      </c>
      <c r="L45">
        <v>440.00031579362889</v>
      </c>
      <c r="M45">
        <v>14.10611510791367</v>
      </c>
      <c r="N45">
        <v>36.24113475177306</v>
      </c>
      <c r="O45">
        <v>0</v>
      </c>
      <c r="P45">
        <v>37.512753807106606</v>
      </c>
      <c r="Q45">
        <v>6.865049062068965</v>
      </c>
      <c r="R45">
        <v>13.165802392539966</v>
      </c>
      <c r="S45">
        <v>8.1018228238519541</v>
      </c>
      <c r="T45">
        <v>0</v>
      </c>
      <c r="U45">
        <v>53.530942714044393</v>
      </c>
      <c r="V45">
        <v>6.36</v>
      </c>
      <c r="W45">
        <v>9.976521757770632</v>
      </c>
      <c r="X45">
        <v>45.258041030145407</v>
      </c>
      <c r="Y45">
        <v>0</v>
      </c>
      <c r="Z45">
        <v>2.02488</v>
      </c>
      <c r="AA45">
        <v>0</v>
      </c>
      <c r="AB45">
        <v>8.0811365440000014</v>
      </c>
      <c r="AC45">
        <v>5.9383226239999995</v>
      </c>
      <c r="AD45">
        <v>11.2117433792</v>
      </c>
      <c r="AE45">
        <v>15.167135380800001</v>
      </c>
      <c r="AF45">
        <v>8.7724999999999991</v>
      </c>
      <c r="AG45">
        <v>12.090742559999999</v>
      </c>
      <c r="AH45">
        <v>40.094464799999997</v>
      </c>
      <c r="AI45">
        <v>4.2961203999999995</v>
      </c>
      <c r="AJ45">
        <v>0</v>
      </c>
      <c r="AK45">
        <v>15.571999999999997</v>
      </c>
      <c r="AL45">
        <v>0</v>
      </c>
      <c r="AM45">
        <v>0</v>
      </c>
      <c r="AN45">
        <v>0.84172000000000002</v>
      </c>
      <c r="AO45">
        <v>7.6669319999999992</v>
      </c>
      <c r="AP45">
        <v>3.5370971999999994</v>
      </c>
      <c r="AQ45">
        <v>14.323529999999996</v>
      </c>
      <c r="AR45">
        <v>6.7741439999999988</v>
      </c>
      <c r="AS45">
        <v>4.8699468480000005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27.652794692449696</v>
      </c>
      <c r="BB45">
        <f t="shared" si="0"/>
        <v>807.77906236604611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3.0509178858295343</v>
      </c>
      <c r="L46">
        <v>460.92744550095847</v>
      </c>
      <c r="M46">
        <v>14.10611510791367</v>
      </c>
      <c r="N46">
        <v>36.24113475177306</v>
      </c>
      <c r="O46">
        <v>0</v>
      </c>
      <c r="P46">
        <v>37.512753807106606</v>
      </c>
      <c r="Q46">
        <v>6.865049062068965</v>
      </c>
      <c r="R46">
        <v>13.165802392539966</v>
      </c>
      <c r="S46">
        <v>8.1018228238519541</v>
      </c>
      <c r="T46">
        <v>0</v>
      </c>
      <c r="U46">
        <v>53.530942714044393</v>
      </c>
      <c r="V46">
        <v>6.36</v>
      </c>
      <c r="W46">
        <v>9.976521757770632</v>
      </c>
      <c r="X46">
        <v>45.258041030145407</v>
      </c>
      <c r="Y46">
        <v>0</v>
      </c>
      <c r="Z46">
        <v>2.02488</v>
      </c>
      <c r="AA46">
        <v>0</v>
      </c>
      <c r="AB46">
        <v>8.0811365440000014</v>
      </c>
      <c r="AC46">
        <v>5.9383226239999995</v>
      </c>
      <c r="AD46">
        <v>11.2117433792</v>
      </c>
      <c r="AE46">
        <v>15.167135380800001</v>
      </c>
      <c r="AF46">
        <v>8.7724999999999991</v>
      </c>
      <c r="AG46">
        <v>12.090742559999999</v>
      </c>
      <c r="AH46">
        <v>40.094464799999997</v>
      </c>
      <c r="AI46">
        <v>4.2961203999999995</v>
      </c>
      <c r="AJ46">
        <v>0</v>
      </c>
      <c r="AK46">
        <v>15.571999999999997</v>
      </c>
      <c r="AL46">
        <v>0</v>
      </c>
      <c r="AM46">
        <v>0</v>
      </c>
      <c r="AN46">
        <v>0.84172000000000002</v>
      </c>
      <c r="AO46">
        <v>7.6669319999999992</v>
      </c>
      <c r="AP46">
        <v>3.5370971999999994</v>
      </c>
      <c r="AQ46">
        <v>14.323529999999996</v>
      </c>
      <c r="AR46">
        <v>6.7741439999999988</v>
      </c>
      <c r="AS46">
        <v>4.8699468480000005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28.345482036150337</v>
      </c>
      <c r="BB46">
        <f t="shared" si="0"/>
        <v>828.0134805338522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3.0509420816523414</v>
      </c>
      <c r="L47">
        <v>460.92744550095847</v>
      </c>
      <c r="M47">
        <v>14.10611510791367</v>
      </c>
      <c r="N47">
        <v>36.24113475177306</v>
      </c>
      <c r="O47">
        <v>0</v>
      </c>
      <c r="P47">
        <v>37.738753888842176</v>
      </c>
      <c r="Q47">
        <v>6.8339467999999997</v>
      </c>
      <c r="R47">
        <v>13.165802392539966</v>
      </c>
      <c r="S47">
        <v>8.1018228238519541</v>
      </c>
      <c r="T47">
        <v>0</v>
      </c>
      <c r="U47">
        <v>53.530942714044393</v>
      </c>
      <c r="V47">
        <v>6.36</v>
      </c>
      <c r="W47">
        <v>10.679805405405407</v>
      </c>
      <c r="X47">
        <v>45.258041031868608</v>
      </c>
      <c r="Y47">
        <v>0</v>
      </c>
      <c r="Z47">
        <v>2.01070584</v>
      </c>
      <c r="AA47">
        <v>0</v>
      </c>
      <c r="AB47">
        <v>8.0811365440000014</v>
      </c>
      <c r="AC47">
        <v>5.9383226239999995</v>
      </c>
      <c r="AD47">
        <v>11.2117433792</v>
      </c>
      <c r="AE47">
        <v>15.167135380800001</v>
      </c>
      <c r="AF47">
        <v>8.7724999999999991</v>
      </c>
      <c r="AG47">
        <v>12.090742559999999</v>
      </c>
      <c r="AH47">
        <v>40.094464799999997</v>
      </c>
      <c r="AI47">
        <v>4.2961203999999995</v>
      </c>
      <c r="AJ47">
        <v>0</v>
      </c>
      <c r="AK47">
        <v>15.571999999999997</v>
      </c>
      <c r="AL47">
        <v>0</v>
      </c>
      <c r="AM47">
        <v>0</v>
      </c>
      <c r="AN47">
        <v>0.80345999999999995</v>
      </c>
      <c r="AO47">
        <v>7.6669319999999992</v>
      </c>
      <c r="AP47">
        <v>3.5370971999999994</v>
      </c>
      <c r="AQ47">
        <v>14.323529999999996</v>
      </c>
      <c r="AR47">
        <v>6.7741439999999988</v>
      </c>
      <c r="AS47">
        <v>4.8699468480000005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28.373476952554967</v>
      </c>
      <c r="BB47">
        <f t="shared" si="0"/>
        <v>828.83125712229503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3.0509178858295343</v>
      </c>
      <c r="L48">
        <v>460.92744550095847</v>
      </c>
      <c r="M48">
        <v>14.10611510791367</v>
      </c>
      <c r="N48">
        <v>36.24113475177306</v>
      </c>
      <c r="O48">
        <v>0</v>
      </c>
      <c r="P48">
        <v>37.738753888842176</v>
      </c>
      <c r="Q48">
        <v>6.8339467999999997</v>
      </c>
      <c r="R48">
        <v>13.165802392539966</v>
      </c>
      <c r="S48">
        <v>8.1018228238519541</v>
      </c>
      <c r="T48">
        <v>0</v>
      </c>
      <c r="U48">
        <v>53.530942714044393</v>
      </c>
      <c r="V48">
        <v>6.36</v>
      </c>
      <c r="W48">
        <v>10.679805405405407</v>
      </c>
      <c r="X48">
        <v>45.258041031868608</v>
      </c>
      <c r="Y48">
        <v>0</v>
      </c>
      <c r="Z48">
        <v>2.01070584</v>
      </c>
      <c r="AA48">
        <v>0</v>
      </c>
      <c r="AB48">
        <v>8.0811365440000014</v>
      </c>
      <c r="AC48">
        <v>5.9383226239999995</v>
      </c>
      <c r="AD48">
        <v>11.2117433792</v>
      </c>
      <c r="AE48">
        <v>15.167135380800001</v>
      </c>
      <c r="AF48">
        <v>8.7724999999999991</v>
      </c>
      <c r="AG48">
        <v>12.090742559999999</v>
      </c>
      <c r="AH48">
        <v>40.094464799999997</v>
      </c>
      <c r="AI48">
        <v>4.2961203999999995</v>
      </c>
      <c r="AJ48">
        <v>0</v>
      </c>
      <c r="AK48">
        <v>15.571999999999997</v>
      </c>
      <c r="AL48">
        <v>0</v>
      </c>
      <c r="AM48">
        <v>0</v>
      </c>
      <c r="AN48">
        <v>0.80345999999999995</v>
      </c>
      <c r="AO48">
        <v>7.6669319999999992</v>
      </c>
      <c r="AP48">
        <v>3.5370971999999994</v>
      </c>
      <c r="AQ48">
        <v>14.323529999999996</v>
      </c>
      <c r="AR48">
        <v>6.7741439999999988</v>
      </c>
      <c r="AS48">
        <v>4.8699468480000005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28.373476133773039</v>
      </c>
      <c r="BB48">
        <f t="shared" si="0"/>
        <v>828.83123374525417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3.0509420816523414</v>
      </c>
      <c r="L49">
        <v>460.92744550095847</v>
      </c>
      <c r="M49">
        <v>14.10611510791367</v>
      </c>
      <c r="N49">
        <v>36.24113475177306</v>
      </c>
      <c r="O49">
        <v>0</v>
      </c>
      <c r="P49">
        <v>37.738753888842176</v>
      </c>
      <c r="Q49">
        <v>6.8339467999999997</v>
      </c>
      <c r="R49">
        <v>13.165802392539966</v>
      </c>
      <c r="S49">
        <v>8.1018228238519541</v>
      </c>
      <c r="T49">
        <v>0</v>
      </c>
      <c r="U49">
        <v>53.530942714044393</v>
      </c>
      <c r="V49">
        <v>6.36</v>
      </c>
      <c r="W49">
        <v>10.679805405405407</v>
      </c>
      <c r="X49">
        <v>45.258041031868608</v>
      </c>
      <c r="Y49">
        <v>0</v>
      </c>
      <c r="Z49">
        <v>2.01070584</v>
      </c>
      <c r="AA49">
        <v>0</v>
      </c>
      <c r="AB49">
        <v>8.0811365440000014</v>
      </c>
      <c r="AC49">
        <v>5.9383226239999995</v>
      </c>
      <c r="AD49">
        <v>11.2117433792</v>
      </c>
      <c r="AE49">
        <v>15.167135380800001</v>
      </c>
      <c r="AF49">
        <v>8.7724999999999991</v>
      </c>
      <c r="AG49">
        <v>12.090742559999999</v>
      </c>
      <c r="AH49">
        <v>40.094464799999997</v>
      </c>
      <c r="AI49">
        <v>4.686676799999999</v>
      </c>
      <c r="AJ49">
        <v>0</v>
      </c>
      <c r="AK49">
        <v>15.571999999999997</v>
      </c>
      <c r="AL49">
        <v>0</v>
      </c>
      <c r="AM49">
        <v>0</v>
      </c>
      <c r="AN49">
        <v>0.80345999999999995</v>
      </c>
      <c r="AO49">
        <v>7.6669319999999992</v>
      </c>
      <c r="AP49">
        <v>3.5370971999999994</v>
      </c>
      <c r="AQ49">
        <v>14.323529999999996</v>
      </c>
      <c r="AR49">
        <v>6.7741439999999988</v>
      </c>
      <c r="AS49">
        <v>4.8699468480000005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28.386404584154967</v>
      </c>
      <c r="BB49">
        <f t="shared" si="0"/>
        <v>829.208885890695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3.0509178858295343</v>
      </c>
      <c r="L50">
        <v>460.92744550095847</v>
      </c>
      <c r="M50">
        <v>14.10611510791367</v>
      </c>
      <c r="N50">
        <v>36.24113475177306</v>
      </c>
      <c r="O50">
        <v>0</v>
      </c>
      <c r="P50">
        <v>37.738753888842176</v>
      </c>
      <c r="Q50">
        <v>6.8339467999999997</v>
      </c>
      <c r="R50">
        <v>13.165802392539966</v>
      </c>
      <c r="S50">
        <v>8.1018228238519541</v>
      </c>
      <c r="T50">
        <v>0</v>
      </c>
      <c r="U50">
        <v>53.530942714044393</v>
      </c>
      <c r="V50">
        <v>6.36</v>
      </c>
      <c r="W50">
        <v>10.679805405405407</v>
      </c>
      <c r="X50">
        <v>45.258041031868608</v>
      </c>
      <c r="Y50">
        <v>0</v>
      </c>
      <c r="Z50">
        <v>2.01070584</v>
      </c>
      <c r="AA50">
        <v>0</v>
      </c>
      <c r="AB50">
        <v>8.0811365440000014</v>
      </c>
      <c r="AC50">
        <v>5.9383226239999995</v>
      </c>
      <c r="AD50">
        <v>11.2117433792</v>
      </c>
      <c r="AE50">
        <v>15.167135380800001</v>
      </c>
      <c r="AF50">
        <v>8.7724999999999991</v>
      </c>
      <c r="AG50">
        <v>12.090742559999999</v>
      </c>
      <c r="AH50">
        <v>40.094464799999997</v>
      </c>
      <c r="AI50">
        <v>4.686676799999999</v>
      </c>
      <c r="AJ50">
        <v>0</v>
      </c>
      <c r="AK50">
        <v>15.571999999999997</v>
      </c>
      <c r="AL50">
        <v>0</v>
      </c>
      <c r="AM50">
        <v>0</v>
      </c>
      <c r="AN50">
        <v>0.80345999999999995</v>
      </c>
      <c r="AO50">
        <v>7.6669319999999992</v>
      </c>
      <c r="AP50">
        <v>3.5370971999999994</v>
      </c>
      <c r="AQ50">
        <v>14.323529999999996</v>
      </c>
      <c r="AR50">
        <v>6.7741439999999988</v>
      </c>
      <c r="AS50">
        <v>4.8699468480000005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28.386403765373039</v>
      </c>
      <c r="BB50">
        <f t="shared" si="0"/>
        <v>829.20886251365414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3.0511148812861406</v>
      </c>
      <c r="L51">
        <v>369.99629899560438</v>
      </c>
      <c r="M51">
        <v>14.106521918294851</v>
      </c>
      <c r="N51">
        <v>36.242409793697568</v>
      </c>
      <c r="O51">
        <v>0</v>
      </c>
      <c r="P51">
        <v>37.738228810656523</v>
      </c>
      <c r="Q51">
        <v>6.8166845887445886</v>
      </c>
      <c r="R51">
        <v>13.146900041740677</v>
      </c>
      <c r="S51">
        <v>8.1016366438356169</v>
      </c>
      <c r="T51">
        <v>0</v>
      </c>
      <c r="U51">
        <v>53.530942714044393</v>
      </c>
      <c r="V51">
        <v>6.36</v>
      </c>
      <c r="W51">
        <v>10.681291629519563</v>
      </c>
      <c r="X51">
        <v>45.258041032007306</v>
      </c>
      <c r="Y51">
        <v>0</v>
      </c>
      <c r="Z51">
        <v>2.01070584</v>
      </c>
      <c r="AA51">
        <v>0</v>
      </c>
      <c r="AB51">
        <v>8.0811365440000014</v>
      </c>
      <c r="AC51">
        <v>5.9383226239999995</v>
      </c>
      <c r="AD51">
        <v>11.2117433792</v>
      </c>
      <c r="AE51">
        <v>15.167135380800001</v>
      </c>
      <c r="AF51">
        <v>8.7724999999999991</v>
      </c>
      <c r="AG51">
        <v>12.090742559999999</v>
      </c>
      <c r="AH51">
        <v>40.094464799999997</v>
      </c>
      <c r="AI51">
        <v>4.686676799999999</v>
      </c>
      <c r="AJ51">
        <v>0</v>
      </c>
      <c r="AK51">
        <v>15.571999999999997</v>
      </c>
      <c r="AL51">
        <v>0</v>
      </c>
      <c r="AM51">
        <v>0</v>
      </c>
      <c r="AN51">
        <v>0.7460699999999999</v>
      </c>
      <c r="AO51">
        <v>7.6669319999999992</v>
      </c>
      <c r="AP51">
        <v>3.5370971999999994</v>
      </c>
      <c r="AQ51">
        <v>9.549019999999997</v>
      </c>
      <c r="AR51">
        <v>16.257945599999999</v>
      </c>
      <c r="AS51">
        <v>9.8637059039999997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25.694744687049852</v>
      </c>
      <c r="BB51">
        <f t="shared" si="0"/>
        <v>750.58152499438165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3.0509835958304135</v>
      </c>
      <c r="L52">
        <v>369.99629899560438</v>
      </c>
      <c r="M52">
        <v>14.106521918294851</v>
      </c>
      <c r="N52">
        <v>36.242409793697568</v>
      </c>
      <c r="O52">
        <v>0</v>
      </c>
      <c r="P52">
        <v>37.738228810656523</v>
      </c>
      <c r="Q52">
        <v>6.8166845887445886</v>
      </c>
      <c r="R52">
        <v>13.146900041740677</v>
      </c>
      <c r="S52">
        <v>8.1016366438356169</v>
      </c>
      <c r="T52">
        <v>0</v>
      </c>
      <c r="U52">
        <v>53.530942714044393</v>
      </c>
      <c r="V52">
        <v>6.36</v>
      </c>
      <c r="W52">
        <v>10.681291629519563</v>
      </c>
      <c r="X52">
        <v>45.258041032007306</v>
      </c>
      <c r="Y52">
        <v>0</v>
      </c>
      <c r="Z52">
        <v>2.01070584</v>
      </c>
      <c r="AA52">
        <v>0</v>
      </c>
      <c r="AB52">
        <v>8.0811365440000014</v>
      </c>
      <c r="AC52">
        <v>5.9383226239999995</v>
      </c>
      <c r="AD52">
        <v>11.2117433792</v>
      </c>
      <c r="AE52">
        <v>15.167135380800001</v>
      </c>
      <c r="AF52">
        <v>8.7724999999999991</v>
      </c>
      <c r="AG52">
        <v>12.090742559999999</v>
      </c>
      <c r="AH52">
        <v>40.094464799999997</v>
      </c>
      <c r="AI52">
        <v>4.686676799999999</v>
      </c>
      <c r="AJ52">
        <v>0</v>
      </c>
      <c r="AK52">
        <v>15.571999999999997</v>
      </c>
      <c r="AL52">
        <v>0</v>
      </c>
      <c r="AM52">
        <v>0</v>
      </c>
      <c r="AN52">
        <v>0.7460699999999999</v>
      </c>
      <c r="AO52">
        <v>7.6669319999999992</v>
      </c>
      <c r="AP52">
        <v>3.5370971999999994</v>
      </c>
      <c r="AQ52">
        <v>9.549019999999997</v>
      </c>
      <c r="AR52">
        <v>16.257945599999999</v>
      </c>
      <c r="AS52">
        <v>9.8637059039999997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25.694740327920801</v>
      </c>
      <c r="BB52">
        <f t="shared" si="0"/>
        <v>750.58139806805491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3.0511148812861406</v>
      </c>
      <c r="L53">
        <v>369.99629899560438</v>
      </c>
      <c r="M53">
        <v>14.106521918294851</v>
      </c>
      <c r="N53">
        <v>36.242409793697568</v>
      </c>
      <c r="O53">
        <v>0</v>
      </c>
      <c r="P53">
        <v>37.758912959086587</v>
      </c>
      <c r="Q53">
        <v>6.8166845887445886</v>
      </c>
      <c r="R53">
        <v>13.146900041740677</v>
      </c>
      <c r="S53">
        <v>8.1016366438356169</v>
      </c>
      <c r="T53">
        <v>0</v>
      </c>
      <c r="U53">
        <v>53.530942714044393</v>
      </c>
      <c r="V53">
        <v>6.36</v>
      </c>
      <c r="W53">
        <v>10.681291629519563</v>
      </c>
      <c r="X53">
        <v>45.258041032007306</v>
      </c>
      <c r="Y53">
        <v>0</v>
      </c>
      <c r="Z53">
        <v>2.01070584</v>
      </c>
      <c r="AA53">
        <v>0</v>
      </c>
      <c r="AB53">
        <v>8.0811365440000014</v>
      </c>
      <c r="AC53">
        <v>5.9383226239999995</v>
      </c>
      <c r="AD53">
        <v>11.2117433792</v>
      </c>
      <c r="AE53">
        <v>15.167135380800001</v>
      </c>
      <c r="AF53">
        <v>8.7724999999999991</v>
      </c>
      <c r="AG53">
        <v>12.090742559999999</v>
      </c>
      <c r="AH53">
        <v>40.094464799999997</v>
      </c>
      <c r="AI53">
        <v>4.2961203999999995</v>
      </c>
      <c r="AJ53">
        <v>0</v>
      </c>
      <c r="AK53">
        <v>15.571999999999997</v>
      </c>
      <c r="AL53">
        <v>0</v>
      </c>
      <c r="AM53">
        <v>0</v>
      </c>
      <c r="AN53">
        <v>0.7460699999999999</v>
      </c>
      <c r="AO53">
        <v>7.6669319999999992</v>
      </c>
      <c r="AP53">
        <v>3.5370971999999994</v>
      </c>
      <c r="AQ53">
        <v>9.549019999999997</v>
      </c>
      <c r="AR53">
        <v>4.7419008000000007</v>
      </c>
      <c r="AS53">
        <v>9.8637059039999997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25.301320801940054</v>
      </c>
      <c r="BB53">
        <f t="shared" si="0"/>
        <v>739.08903182792153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3.0509835958304135</v>
      </c>
      <c r="L54">
        <v>369.99629899560438</v>
      </c>
      <c r="M54">
        <v>14.106521918294851</v>
      </c>
      <c r="N54">
        <v>36.242409793697568</v>
      </c>
      <c r="O54">
        <v>0</v>
      </c>
      <c r="P54">
        <v>37.758912959086587</v>
      </c>
      <c r="Q54">
        <v>6.8166845887445886</v>
      </c>
      <c r="R54">
        <v>13.146900041740677</v>
      </c>
      <c r="S54">
        <v>8.1016366438356169</v>
      </c>
      <c r="T54">
        <v>0</v>
      </c>
      <c r="U54">
        <v>53.530942714044393</v>
      </c>
      <c r="V54">
        <v>6.36</v>
      </c>
      <c r="W54">
        <v>10.681291629519563</v>
      </c>
      <c r="X54">
        <v>45.258041032007306</v>
      </c>
      <c r="Y54">
        <v>0</v>
      </c>
      <c r="Z54">
        <v>2.01070584</v>
      </c>
      <c r="AA54">
        <v>0</v>
      </c>
      <c r="AB54">
        <v>8.0811365440000014</v>
      </c>
      <c r="AC54">
        <v>5.9383226239999995</v>
      </c>
      <c r="AD54">
        <v>11.2117433792</v>
      </c>
      <c r="AE54">
        <v>15.167135380800001</v>
      </c>
      <c r="AF54">
        <v>8.7724999999999991</v>
      </c>
      <c r="AG54">
        <v>12.090742559999999</v>
      </c>
      <c r="AH54">
        <v>40.094464799999997</v>
      </c>
      <c r="AI54">
        <v>4.2961203999999995</v>
      </c>
      <c r="AJ54">
        <v>0</v>
      </c>
      <c r="AK54">
        <v>15.571999999999997</v>
      </c>
      <c r="AL54">
        <v>0</v>
      </c>
      <c r="AM54">
        <v>0</v>
      </c>
      <c r="AN54">
        <v>0.7460699999999999</v>
      </c>
      <c r="AO54">
        <v>7.6669319999999992</v>
      </c>
      <c r="AP54">
        <v>3.5370971999999994</v>
      </c>
      <c r="AQ54">
        <v>9.549019999999997</v>
      </c>
      <c r="AR54">
        <v>4.7419008000000007</v>
      </c>
      <c r="AS54">
        <v>4.8699468480000005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25.136023034011004</v>
      </c>
      <c r="BB54">
        <f t="shared" si="0"/>
        <v>734.2604392543949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3.0511148812861406</v>
      </c>
      <c r="L55">
        <v>299.99700315032715</v>
      </c>
      <c r="M55">
        <v>14.592150202717391</v>
      </c>
      <c r="N55">
        <v>36.247741911305425</v>
      </c>
      <c r="O55">
        <v>0</v>
      </c>
      <c r="P55">
        <v>37.738529267525941</v>
      </c>
      <c r="Q55">
        <v>6.8449162120689664</v>
      </c>
      <c r="R55">
        <v>13.146900041740677</v>
      </c>
      <c r="S55">
        <v>8.1016366438356169</v>
      </c>
      <c r="T55">
        <v>0</v>
      </c>
      <c r="U55">
        <v>53.530942714044393</v>
      </c>
      <c r="V55">
        <v>6.36</v>
      </c>
      <c r="W55">
        <v>10.681291629519563</v>
      </c>
      <c r="X55">
        <v>45.258040999572927</v>
      </c>
      <c r="Y55">
        <v>0</v>
      </c>
      <c r="Z55">
        <v>2.01070584</v>
      </c>
      <c r="AA55">
        <v>0</v>
      </c>
      <c r="AB55">
        <v>8.0811365440000014</v>
      </c>
      <c r="AC55">
        <v>5.9383226239999995</v>
      </c>
      <c r="AD55">
        <v>11.2117433792</v>
      </c>
      <c r="AE55">
        <v>15.167135380800001</v>
      </c>
      <c r="AF55">
        <v>8.7724999999999991</v>
      </c>
      <c r="AG55">
        <v>12.090742559999999</v>
      </c>
      <c r="AH55">
        <v>40.094464799999997</v>
      </c>
      <c r="AI55">
        <v>4.2961203999999995</v>
      </c>
      <c r="AJ55">
        <v>0</v>
      </c>
      <c r="AK55">
        <v>15.571999999999997</v>
      </c>
      <c r="AL55">
        <v>0</v>
      </c>
      <c r="AM55">
        <v>0</v>
      </c>
      <c r="AN55">
        <v>0.7460699999999999</v>
      </c>
      <c r="AO55">
        <v>7.6669319999999992</v>
      </c>
      <c r="AP55">
        <v>3.5370971999999994</v>
      </c>
      <c r="AQ55">
        <v>9.549019999999997</v>
      </c>
      <c r="AR55">
        <v>4.7419008000000007</v>
      </c>
      <c r="AS55">
        <v>4.8699468480000005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22.835560527532984</v>
      </c>
      <c r="BB55">
        <f t="shared" si="0"/>
        <v>667.06054550241117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3.0509835958304135</v>
      </c>
      <c r="L56">
        <v>262.69348452145601</v>
      </c>
      <c r="M56">
        <v>14.592150202717391</v>
      </c>
      <c r="N56">
        <v>36.247741911305425</v>
      </c>
      <c r="O56">
        <v>0</v>
      </c>
      <c r="P56">
        <v>37.738529267525941</v>
      </c>
      <c r="Q56">
        <v>6.8449162120689664</v>
      </c>
      <c r="R56">
        <v>13.146900041740677</v>
      </c>
      <c r="S56">
        <v>8.1016366438356169</v>
      </c>
      <c r="T56">
        <v>0</v>
      </c>
      <c r="U56">
        <v>53.530942714044393</v>
      </c>
      <c r="V56">
        <v>6.36</v>
      </c>
      <c r="W56">
        <v>10.681291629519563</v>
      </c>
      <c r="X56">
        <v>45.258040999572927</v>
      </c>
      <c r="Y56">
        <v>0</v>
      </c>
      <c r="Z56">
        <v>2.01070584</v>
      </c>
      <c r="AA56">
        <v>0</v>
      </c>
      <c r="AB56">
        <v>8.0811365440000014</v>
      </c>
      <c r="AC56">
        <v>5.9383226239999995</v>
      </c>
      <c r="AD56">
        <v>11.2117433792</v>
      </c>
      <c r="AE56">
        <v>15.167135380800001</v>
      </c>
      <c r="AF56">
        <v>8.7724999999999991</v>
      </c>
      <c r="AG56">
        <v>12.090742559999999</v>
      </c>
      <c r="AH56">
        <v>40.094464799999997</v>
      </c>
      <c r="AI56">
        <v>4.2961203999999995</v>
      </c>
      <c r="AJ56">
        <v>0</v>
      </c>
      <c r="AK56">
        <v>15.571999999999997</v>
      </c>
      <c r="AL56">
        <v>0</v>
      </c>
      <c r="AM56">
        <v>0</v>
      </c>
      <c r="AN56">
        <v>0.7460699999999999</v>
      </c>
      <c r="AO56">
        <v>7.6669319999999992</v>
      </c>
      <c r="AP56">
        <v>3.5370971999999994</v>
      </c>
      <c r="AQ56">
        <v>9.549019999999997</v>
      </c>
      <c r="AR56">
        <v>4.7419008000000007</v>
      </c>
      <c r="AS56">
        <v>4.8699468480000005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21.600809539032177</v>
      </c>
      <c r="BB56">
        <f t="shared" si="0"/>
        <v>630.99164657658525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3.0511148812861406</v>
      </c>
      <c r="L57">
        <v>299.99700315032715</v>
      </c>
      <c r="M57">
        <v>14.592150202717391</v>
      </c>
      <c r="N57">
        <v>36.247741911305425</v>
      </c>
      <c r="O57">
        <v>0</v>
      </c>
      <c r="P57">
        <v>37.738529267525941</v>
      </c>
      <c r="Q57">
        <v>6.8449162120689664</v>
      </c>
      <c r="R57">
        <v>13.146900041740677</v>
      </c>
      <c r="S57">
        <v>8.1016366438356169</v>
      </c>
      <c r="T57">
        <v>0</v>
      </c>
      <c r="U57">
        <v>53.530942714044393</v>
      </c>
      <c r="V57">
        <v>6.36</v>
      </c>
      <c r="W57">
        <v>10.681291629519563</v>
      </c>
      <c r="X57">
        <v>45.258040999572927</v>
      </c>
      <c r="Y57">
        <v>0</v>
      </c>
      <c r="Z57">
        <v>2.01070584</v>
      </c>
      <c r="AA57">
        <v>0</v>
      </c>
      <c r="AB57">
        <v>8.0811365440000014</v>
      </c>
      <c r="AC57">
        <v>5.9383226239999995</v>
      </c>
      <c r="AD57">
        <v>11.2117433792</v>
      </c>
      <c r="AE57">
        <v>15.167135380800001</v>
      </c>
      <c r="AF57">
        <v>8.7724999999999991</v>
      </c>
      <c r="AG57">
        <v>12.090742559999999</v>
      </c>
      <c r="AH57">
        <v>40.094464799999997</v>
      </c>
      <c r="AI57">
        <v>0.97639100000000001</v>
      </c>
      <c r="AJ57">
        <v>0</v>
      </c>
      <c r="AK57">
        <v>15.571999999999997</v>
      </c>
      <c r="AL57">
        <v>0</v>
      </c>
      <c r="AM57">
        <v>0</v>
      </c>
      <c r="AN57">
        <v>0.70781000000000005</v>
      </c>
      <c r="AO57">
        <v>7.6669319999999992</v>
      </c>
      <c r="AP57">
        <v>3.5370971999999994</v>
      </c>
      <c r="AQ57">
        <v>14.323529999999996</v>
      </c>
      <c r="AR57">
        <v>6.4354368000000006</v>
      </c>
      <c r="AS57">
        <v>4.8699468480000005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22.938503945050446</v>
      </c>
      <c r="BB57">
        <f t="shared" si="0"/>
        <v>670.06765868489367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3.0509835958304135</v>
      </c>
      <c r="L58">
        <v>339.99569331317372</v>
      </c>
      <c r="M58">
        <v>14.592150202717391</v>
      </c>
      <c r="N58">
        <v>36.247741911305425</v>
      </c>
      <c r="O58">
        <v>0</v>
      </c>
      <c r="P58">
        <v>37.738529267525941</v>
      </c>
      <c r="Q58">
        <v>6.8449162120689664</v>
      </c>
      <c r="R58">
        <v>13.146900041740677</v>
      </c>
      <c r="S58">
        <v>8.1016366438356169</v>
      </c>
      <c r="T58">
        <v>0</v>
      </c>
      <c r="U58">
        <v>53.530942714044393</v>
      </c>
      <c r="V58">
        <v>6.36</v>
      </c>
      <c r="W58">
        <v>10.681291629519563</v>
      </c>
      <c r="X58">
        <v>45.258040999572927</v>
      </c>
      <c r="Y58">
        <v>0</v>
      </c>
      <c r="Z58">
        <v>2.01070584</v>
      </c>
      <c r="AA58">
        <v>3.9749007999999999</v>
      </c>
      <c r="AB58">
        <v>8.0811365440000014</v>
      </c>
      <c r="AC58">
        <v>5.9383226239999995</v>
      </c>
      <c r="AD58">
        <v>11.2117433792</v>
      </c>
      <c r="AE58">
        <v>15.167135380800001</v>
      </c>
      <c r="AF58">
        <v>8.7724999999999991</v>
      </c>
      <c r="AG58">
        <v>12.090742559999999</v>
      </c>
      <c r="AH58">
        <v>40.094464799999997</v>
      </c>
      <c r="AI58">
        <v>0.97639100000000001</v>
      </c>
      <c r="AJ58">
        <v>0</v>
      </c>
      <c r="AK58">
        <v>15.571999999999997</v>
      </c>
      <c r="AL58">
        <v>0</v>
      </c>
      <c r="AM58">
        <v>0</v>
      </c>
      <c r="AN58">
        <v>0.70781000000000005</v>
      </c>
      <c r="AO58">
        <v>7.6669319999999992</v>
      </c>
      <c r="AP58">
        <v>3.5370971999999994</v>
      </c>
      <c r="AQ58">
        <v>14.323529999999996</v>
      </c>
      <c r="AR58">
        <v>6.4354368000000006</v>
      </c>
      <c r="AS58">
        <v>4.8699468480000005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24.394025569511587</v>
      </c>
      <c r="BB58">
        <f t="shared" si="0"/>
        <v>712.58559673782349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3.0511148812861406</v>
      </c>
      <c r="L59">
        <v>374.99544492002707</v>
      </c>
      <c r="M59">
        <v>14.592350507829979</v>
      </c>
      <c r="N59">
        <v>36.247741911305425</v>
      </c>
      <c r="O59">
        <v>0</v>
      </c>
      <c r="P59">
        <v>37.967927287923111</v>
      </c>
      <c r="Q59">
        <v>6.8166845887445886</v>
      </c>
      <c r="R59">
        <v>13.146900041740677</v>
      </c>
      <c r="S59">
        <v>8.1016366438356169</v>
      </c>
      <c r="T59">
        <v>0</v>
      </c>
      <c r="U59">
        <v>53.530942714044393</v>
      </c>
      <c r="V59">
        <v>6.36</v>
      </c>
      <c r="W59">
        <v>10.681291629519563</v>
      </c>
      <c r="X59">
        <v>45.258040999572927</v>
      </c>
      <c r="Y59">
        <v>0</v>
      </c>
      <c r="Z59">
        <v>2.01070584</v>
      </c>
      <c r="AA59">
        <v>4.2899844000000007</v>
      </c>
      <c r="AB59">
        <v>8.0811365440000014</v>
      </c>
      <c r="AC59">
        <v>5.9383226239999995</v>
      </c>
      <c r="AD59">
        <v>11.2117433792</v>
      </c>
      <c r="AE59">
        <v>15.167135380800001</v>
      </c>
      <c r="AF59">
        <v>8.7724999999999991</v>
      </c>
      <c r="AG59">
        <v>12.090742559999999</v>
      </c>
      <c r="AH59">
        <v>40.094464799999997</v>
      </c>
      <c r="AI59">
        <v>0.97639100000000001</v>
      </c>
      <c r="AJ59">
        <v>0</v>
      </c>
      <c r="AK59">
        <v>15.571999999999997</v>
      </c>
      <c r="AL59">
        <v>0</v>
      </c>
      <c r="AM59">
        <v>0</v>
      </c>
      <c r="AN59">
        <v>0.70781000000000005</v>
      </c>
      <c r="AO59">
        <v>8.1179280000000009</v>
      </c>
      <c r="AP59">
        <v>3.5370971999999994</v>
      </c>
      <c r="AQ59">
        <v>14.323529999999996</v>
      </c>
      <c r="AR59">
        <v>6.4354368000000006</v>
      </c>
      <c r="AS59">
        <v>4.8699468480000005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25.58454488205977</v>
      </c>
      <c r="BB59">
        <f t="shared" si="0"/>
        <v>747.36240661976967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3.0509835958304135</v>
      </c>
      <c r="L60">
        <v>419.99542274471185</v>
      </c>
      <c r="M60">
        <v>14.592350507829979</v>
      </c>
      <c r="N60">
        <v>36.24113475177306</v>
      </c>
      <c r="O60">
        <v>0</v>
      </c>
      <c r="P60">
        <v>37.967927287923111</v>
      </c>
      <c r="Q60">
        <v>6.8166845887445886</v>
      </c>
      <c r="R60">
        <v>13.146900041740677</v>
      </c>
      <c r="S60">
        <v>8.1016366438356169</v>
      </c>
      <c r="T60">
        <v>0</v>
      </c>
      <c r="U60">
        <v>53.530942714044393</v>
      </c>
      <c r="V60">
        <v>6.36</v>
      </c>
      <c r="W60">
        <v>10.681291629519563</v>
      </c>
      <c r="X60">
        <v>45.258040999572927</v>
      </c>
      <c r="Y60">
        <v>0</v>
      </c>
      <c r="Z60">
        <v>2.01070584</v>
      </c>
      <c r="AA60">
        <v>8.4103083999999999</v>
      </c>
      <c r="AB60">
        <v>8.0811365440000014</v>
      </c>
      <c r="AC60">
        <v>5.9383226239999995</v>
      </c>
      <c r="AD60">
        <v>11.2117433792</v>
      </c>
      <c r="AE60">
        <v>15.167135380800001</v>
      </c>
      <c r="AF60">
        <v>8.7724999999999991</v>
      </c>
      <c r="AG60">
        <v>12.090742559999999</v>
      </c>
      <c r="AH60">
        <v>42.128241999999993</v>
      </c>
      <c r="AI60">
        <v>0.97639100000000001</v>
      </c>
      <c r="AJ60">
        <v>0</v>
      </c>
      <c r="AK60">
        <v>15.571999999999997</v>
      </c>
      <c r="AL60">
        <v>0</v>
      </c>
      <c r="AM60">
        <v>0</v>
      </c>
      <c r="AN60">
        <v>0.70781000000000005</v>
      </c>
      <c r="AO60">
        <v>8.1179280000000009</v>
      </c>
      <c r="AP60">
        <v>3.5370971999999994</v>
      </c>
      <c r="AQ60">
        <v>14.323529999999996</v>
      </c>
      <c r="AR60">
        <v>6.4354368000000006</v>
      </c>
      <c r="AS60">
        <v>4.8699468480000005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27.277521516500411</v>
      </c>
      <c r="BB60">
        <f t="shared" si="0"/>
        <v>796.81677056502576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3.0511148812861406</v>
      </c>
      <c r="L61">
        <v>419.99542274471185</v>
      </c>
      <c r="M61">
        <v>14.10611510791367</v>
      </c>
      <c r="N61">
        <v>36.24113475177306</v>
      </c>
      <c r="O61">
        <v>0</v>
      </c>
      <c r="P61">
        <v>37.967927287923111</v>
      </c>
      <c r="Q61">
        <v>6.8166845887445886</v>
      </c>
      <c r="R61">
        <v>13.146900041740677</v>
      </c>
      <c r="S61">
        <v>8.1016366438356169</v>
      </c>
      <c r="T61">
        <v>0</v>
      </c>
      <c r="U61">
        <v>53.530942714044393</v>
      </c>
      <c r="V61">
        <v>6.36</v>
      </c>
      <c r="W61">
        <v>10.681291629519563</v>
      </c>
      <c r="X61">
        <v>45.258040999572927</v>
      </c>
      <c r="Y61">
        <v>0</v>
      </c>
      <c r="Z61">
        <v>0</v>
      </c>
      <c r="AA61">
        <v>8.6206872959999981</v>
      </c>
      <c r="AB61">
        <v>8.0811365440000014</v>
      </c>
      <c r="AC61">
        <v>5.9383226239999995</v>
      </c>
      <c r="AD61">
        <v>11.2117433792</v>
      </c>
      <c r="AE61">
        <v>15.167135380800001</v>
      </c>
      <c r="AF61">
        <v>8.7724999999999991</v>
      </c>
      <c r="AG61">
        <v>12.090742559999999</v>
      </c>
      <c r="AH61">
        <v>42.128241999999993</v>
      </c>
      <c r="AI61">
        <v>0.97639100000000001</v>
      </c>
      <c r="AJ61">
        <v>0</v>
      </c>
      <c r="AK61">
        <v>15.571999999999997</v>
      </c>
      <c r="AL61">
        <v>0</v>
      </c>
      <c r="AM61">
        <v>0</v>
      </c>
      <c r="AN61">
        <v>0.70781000000000005</v>
      </c>
      <c r="AO61">
        <v>8.1179280000000009</v>
      </c>
      <c r="AP61">
        <v>3.5370971999999994</v>
      </c>
      <c r="AQ61">
        <v>14.323529999999996</v>
      </c>
      <c r="AR61">
        <v>6.4354368000000006</v>
      </c>
      <c r="AS61">
        <v>4.8699468480000005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27.201840520764495</v>
      </c>
      <c r="BB61">
        <f t="shared" si="0"/>
        <v>794.60602050230125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3.0509835958304135</v>
      </c>
      <c r="L62">
        <v>460.92455029507204</v>
      </c>
      <c r="M62">
        <v>14.10611510791367</v>
      </c>
      <c r="N62">
        <v>36.24113475177306</v>
      </c>
      <c r="O62">
        <v>0</v>
      </c>
      <c r="P62">
        <v>37.967927287923111</v>
      </c>
      <c r="Q62">
        <v>6.8166845887445886</v>
      </c>
      <c r="R62">
        <v>13.146900041740677</v>
      </c>
      <c r="S62">
        <v>8.1016366438356169</v>
      </c>
      <c r="T62">
        <v>0</v>
      </c>
      <c r="U62">
        <v>53.530942714044393</v>
      </c>
      <c r="V62">
        <v>6.36</v>
      </c>
      <c r="W62">
        <v>10.681291629519563</v>
      </c>
      <c r="X62">
        <v>45.258040999572927</v>
      </c>
      <c r="Y62">
        <v>0</v>
      </c>
      <c r="Z62">
        <v>0</v>
      </c>
      <c r="AA62">
        <v>8.6206872959999981</v>
      </c>
      <c r="AB62">
        <v>8.0811365440000014</v>
      </c>
      <c r="AC62">
        <v>5.9383226239999995</v>
      </c>
      <c r="AD62">
        <v>11.2117433792</v>
      </c>
      <c r="AE62">
        <v>15.167135380800001</v>
      </c>
      <c r="AF62">
        <v>8.7724999999999991</v>
      </c>
      <c r="AG62">
        <v>12.090742559999999</v>
      </c>
      <c r="AH62">
        <v>42.128241999999993</v>
      </c>
      <c r="AI62">
        <v>0.97639100000000001</v>
      </c>
      <c r="AJ62">
        <v>0</v>
      </c>
      <c r="AK62">
        <v>15.571999999999997</v>
      </c>
      <c r="AL62">
        <v>0</v>
      </c>
      <c r="AM62">
        <v>0</v>
      </c>
      <c r="AN62">
        <v>0.70781000000000005</v>
      </c>
      <c r="AO62">
        <v>8.1179280000000009</v>
      </c>
      <c r="AP62">
        <v>3.5370971999999994</v>
      </c>
      <c r="AQ62">
        <v>14.323529999999996</v>
      </c>
      <c r="AR62">
        <v>6.4354368000000006</v>
      </c>
      <c r="AS62">
        <v>4.8699468480000005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28.556590452690305</v>
      </c>
      <c r="BB62">
        <f t="shared" si="0"/>
        <v>834.18026683527978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3.0511148812861406</v>
      </c>
      <c r="L63">
        <v>460.92455029507204</v>
      </c>
      <c r="M63">
        <v>14.10611510791367</v>
      </c>
      <c r="N63">
        <v>36.24113475177306</v>
      </c>
      <c r="O63">
        <v>0</v>
      </c>
      <c r="P63">
        <v>38.433443435177544</v>
      </c>
      <c r="Q63">
        <v>6.8166845887445886</v>
      </c>
      <c r="R63">
        <v>13.146900041740677</v>
      </c>
      <c r="S63">
        <v>8.1016366438356169</v>
      </c>
      <c r="T63">
        <v>0</v>
      </c>
      <c r="U63">
        <v>53.530942714044393</v>
      </c>
      <c r="V63">
        <v>6.36</v>
      </c>
      <c r="W63">
        <v>10.681291629519563</v>
      </c>
      <c r="X63">
        <v>45.258040999572927</v>
      </c>
      <c r="Y63">
        <v>0</v>
      </c>
      <c r="Z63">
        <v>0</v>
      </c>
      <c r="AA63">
        <v>8.6206872959999981</v>
      </c>
      <c r="AB63">
        <v>8.0811365440000014</v>
      </c>
      <c r="AC63">
        <v>5.9383226239999995</v>
      </c>
      <c r="AD63">
        <v>8.3893539599999993</v>
      </c>
      <c r="AE63">
        <v>15.167135380800001</v>
      </c>
      <c r="AF63">
        <v>8.7724999999999991</v>
      </c>
      <c r="AG63">
        <v>12.090742559999999</v>
      </c>
      <c r="AH63">
        <v>43.057968719999998</v>
      </c>
      <c r="AI63">
        <v>0.97639100000000001</v>
      </c>
      <c r="AJ63">
        <v>0</v>
      </c>
      <c r="AK63">
        <v>15.571999999999997</v>
      </c>
      <c r="AL63">
        <v>0</v>
      </c>
      <c r="AM63">
        <v>0</v>
      </c>
      <c r="AN63">
        <v>0.70781000000000005</v>
      </c>
      <c r="AO63">
        <v>8.1179280000000009</v>
      </c>
      <c r="AP63">
        <v>3.5370971999999994</v>
      </c>
      <c r="AQ63">
        <v>14.323529999999996</v>
      </c>
      <c r="AR63">
        <v>6.4354368000000006</v>
      </c>
      <c r="AS63">
        <v>4.8699468480000005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28.509356677093482</v>
      </c>
      <c r="BB63">
        <f t="shared" si="0"/>
        <v>832.80048534438674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3.0509835958304135</v>
      </c>
      <c r="L64">
        <v>460.92455029507204</v>
      </c>
      <c r="M64">
        <v>14.10611510791367</v>
      </c>
      <c r="N64">
        <v>36.24113475177306</v>
      </c>
      <c r="O64">
        <v>0</v>
      </c>
      <c r="P64">
        <v>38.433443435177544</v>
      </c>
      <c r="Q64">
        <v>6.8166845887445886</v>
      </c>
      <c r="R64">
        <v>13.146900041740677</v>
      </c>
      <c r="S64">
        <v>8.1016366438356169</v>
      </c>
      <c r="T64">
        <v>0</v>
      </c>
      <c r="U64">
        <v>53.530942714044393</v>
      </c>
      <c r="V64">
        <v>6.36</v>
      </c>
      <c r="W64">
        <v>10.681291629519563</v>
      </c>
      <c r="X64">
        <v>45.258041011646618</v>
      </c>
      <c r="Y64">
        <v>0</v>
      </c>
      <c r="Z64">
        <v>0</v>
      </c>
      <c r="AA64">
        <v>4.310343647999999</v>
      </c>
      <c r="AB64">
        <v>8.0811365440000014</v>
      </c>
      <c r="AC64">
        <v>5.9383226239999995</v>
      </c>
      <c r="AD64">
        <v>8.3893539599999993</v>
      </c>
      <c r="AE64">
        <v>15.167135380800001</v>
      </c>
      <c r="AF64">
        <v>8.7724999999999991</v>
      </c>
      <c r="AG64">
        <v>12.090742559999999</v>
      </c>
      <c r="AH64">
        <v>43.057968719999998</v>
      </c>
      <c r="AI64">
        <v>0.97639100000000001</v>
      </c>
      <c r="AJ64">
        <v>0</v>
      </c>
      <c r="AK64">
        <v>15.571999999999997</v>
      </c>
      <c r="AL64">
        <v>0</v>
      </c>
      <c r="AM64">
        <v>0</v>
      </c>
      <c r="AN64">
        <v>0.70781000000000005</v>
      </c>
      <c r="AO64">
        <v>8.1179280000000009</v>
      </c>
      <c r="AP64">
        <v>3.5370971999999994</v>
      </c>
      <c r="AQ64">
        <v>14.323529999999996</v>
      </c>
      <c r="AR64">
        <v>6.4354368000000006</v>
      </c>
      <c r="AS64">
        <v>4.8699468480000005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28.366679898838125</v>
      </c>
      <c r="BB64">
        <f t="shared" si="0"/>
        <v>828.63268720125996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3.0511148812861406</v>
      </c>
      <c r="L65">
        <v>460.92455029507204</v>
      </c>
      <c r="M65">
        <v>14.10611510791367</v>
      </c>
      <c r="N65">
        <v>36.24113475177306</v>
      </c>
      <c r="O65">
        <v>0</v>
      </c>
      <c r="P65">
        <v>38.433443435177544</v>
      </c>
      <c r="Q65">
        <v>6.8166845887445886</v>
      </c>
      <c r="R65">
        <v>13.146900041740677</v>
      </c>
      <c r="S65">
        <v>8.1016366438356169</v>
      </c>
      <c r="T65">
        <v>0</v>
      </c>
      <c r="U65">
        <v>53.530942714044393</v>
      </c>
      <c r="V65">
        <v>6.36</v>
      </c>
      <c r="W65">
        <v>10.681291629519563</v>
      </c>
      <c r="X65">
        <v>45.258041022074174</v>
      </c>
      <c r="Y65">
        <v>0</v>
      </c>
      <c r="Z65">
        <v>0</v>
      </c>
      <c r="AA65">
        <v>4.310343647999999</v>
      </c>
      <c r="AB65">
        <v>4.0405682719999998</v>
      </c>
      <c r="AC65">
        <v>5.9383226239999995</v>
      </c>
      <c r="AD65">
        <v>8.3893539599999993</v>
      </c>
      <c r="AE65">
        <v>15.167135380800001</v>
      </c>
      <c r="AF65">
        <v>8.7724999999999991</v>
      </c>
      <c r="AG65">
        <v>12.090742559999999</v>
      </c>
      <c r="AH65">
        <v>43.580939999999998</v>
      </c>
      <c r="AI65">
        <v>0.97639100000000001</v>
      </c>
      <c r="AJ65">
        <v>0</v>
      </c>
      <c r="AK65">
        <v>15.571999999999997</v>
      </c>
      <c r="AL65">
        <v>0</v>
      </c>
      <c r="AM65">
        <v>0</v>
      </c>
      <c r="AN65">
        <v>0.70781000000000005</v>
      </c>
      <c r="AO65">
        <v>8.1179280000000009</v>
      </c>
      <c r="AP65">
        <v>3.5370971999999994</v>
      </c>
      <c r="AQ65">
        <v>19.098039999999994</v>
      </c>
      <c r="AR65">
        <v>6.4354368000000006</v>
      </c>
      <c r="AS65">
        <v>4.8699468480000005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28.408287771112185</v>
      </c>
      <c r="BB65">
        <f t="shared" si="0"/>
        <v>829.84812363286926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3.0509835958304135</v>
      </c>
      <c r="L66">
        <v>460.92455029507204</v>
      </c>
      <c r="M66">
        <v>14.10611510791367</v>
      </c>
      <c r="N66">
        <v>36.24113475177306</v>
      </c>
      <c r="O66">
        <v>0</v>
      </c>
      <c r="P66">
        <v>38.433443435177544</v>
      </c>
      <c r="Q66">
        <v>6.8166845887445886</v>
      </c>
      <c r="R66">
        <v>13.146900041740677</v>
      </c>
      <c r="S66">
        <v>8.1016366438356169</v>
      </c>
      <c r="T66">
        <v>0</v>
      </c>
      <c r="U66">
        <v>53.530942714044393</v>
      </c>
      <c r="V66">
        <v>6.36</v>
      </c>
      <c r="W66">
        <v>10.681291629519563</v>
      </c>
      <c r="X66">
        <v>45.258041022074174</v>
      </c>
      <c r="Y66">
        <v>0</v>
      </c>
      <c r="Z66">
        <v>0</v>
      </c>
      <c r="AA66">
        <v>4.310343647999999</v>
      </c>
      <c r="AB66">
        <v>4.0405682719999998</v>
      </c>
      <c r="AC66">
        <v>5.9383226239999995</v>
      </c>
      <c r="AD66">
        <v>8.3893539599999993</v>
      </c>
      <c r="AE66">
        <v>15.167135380800001</v>
      </c>
      <c r="AF66">
        <v>8.7724999999999991</v>
      </c>
      <c r="AG66">
        <v>12.090742559999999</v>
      </c>
      <c r="AH66">
        <v>43.580939999999998</v>
      </c>
      <c r="AI66">
        <v>0.97639100000000001</v>
      </c>
      <c r="AJ66">
        <v>0</v>
      </c>
      <c r="AK66">
        <v>15.571999999999997</v>
      </c>
      <c r="AL66">
        <v>0</v>
      </c>
      <c r="AM66">
        <v>0</v>
      </c>
      <c r="AN66">
        <v>0.70781000000000005</v>
      </c>
      <c r="AO66">
        <v>8.1179280000000009</v>
      </c>
      <c r="AP66">
        <v>3.5370971999999994</v>
      </c>
      <c r="AQ66">
        <v>19.098039999999994</v>
      </c>
      <c r="AR66">
        <v>6.4354368000000006</v>
      </c>
      <c r="AS66">
        <v>4.8699468480000005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28.408283411983135</v>
      </c>
      <c r="BB66">
        <f t="shared" si="0"/>
        <v>829.84799670654252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3.050888862899694</v>
      </c>
      <c r="L67">
        <v>460.92455029507204</v>
      </c>
      <c r="M67">
        <v>14.10611510791367</v>
      </c>
      <c r="N67">
        <v>36.24113475177306</v>
      </c>
      <c r="O67">
        <v>0</v>
      </c>
      <c r="P67">
        <v>37.967927287923111</v>
      </c>
      <c r="Q67">
        <v>6.8166845887445886</v>
      </c>
      <c r="R67">
        <v>13.146900041740677</v>
      </c>
      <c r="S67">
        <v>8.1016366438356169</v>
      </c>
      <c r="T67">
        <v>0</v>
      </c>
      <c r="U67">
        <v>53.530942714044393</v>
      </c>
      <c r="V67">
        <v>6.36</v>
      </c>
      <c r="W67">
        <v>10.371089549281823</v>
      </c>
      <c r="X67">
        <v>45.258041022074174</v>
      </c>
      <c r="Y67">
        <v>0</v>
      </c>
      <c r="Z67">
        <v>0</v>
      </c>
      <c r="AA67">
        <v>4.310343647999999</v>
      </c>
      <c r="AB67">
        <v>4.0405682719999998</v>
      </c>
      <c r="AC67">
        <v>2.9691613120000002</v>
      </c>
      <c r="AD67">
        <v>8.3893539599999993</v>
      </c>
      <c r="AE67">
        <v>15.167135380800001</v>
      </c>
      <c r="AF67">
        <v>8.7724999999999991</v>
      </c>
      <c r="AG67">
        <v>12.090742559999999</v>
      </c>
      <c r="AH67">
        <v>43.580939999999998</v>
      </c>
      <c r="AI67">
        <v>0.97639100000000001</v>
      </c>
      <c r="AJ67">
        <v>0</v>
      </c>
      <c r="AK67">
        <v>15.571999999999997</v>
      </c>
      <c r="AL67">
        <v>0</v>
      </c>
      <c r="AM67">
        <v>0</v>
      </c>
      <c r="AN67">
        <v>0.70781000000000005</v>
      </c>
      <c r="AO67">
        <v>8.1179280000000009</v>
      </c>
      <c r="AP67">
        <v>3.5370971999999994</v>
      </c>
      <c r="AQ67">
        <v>19.098039999999994</v>
      </c>
      <c r="AR67">
        <v>4.7419008000000007</v>
      </c>
      <c r="AS67">
        <v>4.8699468480000005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28.228268900608104</v>
      </c>
      <c r="BB67">
        <f t="shared" si="0"/>
        <v>824.58950094549459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3.0510248637876671</v>
      </c>
      <c r="L68">
        <v>460.92455029507204</v>
      </c>
      <c r="M68">
        <v>14.10611510791367</v>
      </c>
      <c r="N68">
        <v>36.24113475177306</v>
      </c>
      <c r="O68">
        <v>0</v>
      </c>
      <c r="P68">
        <v>37.967927287923111</v>
      </c>
      <c r="Q68">
        <v>6.8166845887445886</v>
      </c>
      <c r="R68">
        <v>13.146900041740677</v>
      </c>
      <c r="S68">
        <v>8.1016366438356169</v>
      </c>
      <c r="T68">
        <v>0</v>
      </c>
      <c r="U68">
        <v>53.530942714044393</v>
      </c>
      <c r="V68">
        <v>6.36</v>
      </c>
      <c r="W68">
        <v>10.371089549281823</v>
      </c>
      <c r="X68">
        <v>45.25804102273289</v>
      </c>
      <c r="Y68">
        <v>0</v>
      </c>
      <c r="Z68">
        <v>0</v>
      </c>
      <c r="AA68">
        <v>4.310343647999999</v>
      </c>
      <c r="AB68">
        <v>4.0405682719999998</v>
      </c>
      <c r="AC68">
        <v>2.9691613120000002</v>
      </c>
      <c r="AD68">
        <v>8.3893539599999993</v>
      </c>
      <c r="AE68">
        <v>15.167135380800001</v>
      </c>
      <c r="AF68">
        <v>8.7724999999999991</v>
      </c>
      <c r="AG68">
        <v>12.090742559999999</v>
      </c>
      <c r="AH68">
        <v>43.580939999999998</v>
      </c>
      <c r="AI68">
        <v>0.97639100000000001</v>
      </c>
      <c r="AJ68">
        <v>0</v>
      </c>
      <c r="AK68">
        <v>15.571999999999997</v>
      </c>
      <c r="AL68">
        <v>0</v>
      </c>
      <c r="AM68">
        <v>0</v>
      </c>
      <c r="AN68">
        <v>0.70781000000000005</v>
      </c>
      <c r="AO68">
        <v>8.1179280000000009</v>
      </c>
      <c r="AP68">
        <v>3.5370971999999994</v>
      </c>
      <c r="AQ68">
        <v>19.098039999999994</v>
      </c>
      <c r="AR68">
        <v>4.7419008000000007</v>
      </c>
      <c r="AS68">
        <v>4.8699468480000005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28.228273389315955</v>
      </c>
      <c r="BB68">
        <f t="shared" ref="BB68:BB99" si="1">SUM(B68:AZ68)-BA68</f>
        <v>824.58963245833343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3.0509095805604201</v>
      </c>
      <c r="L69">
        <v>460.92455029507204</v>
      </c>
      <c r="M69">
        <v>14.10611510791367</v>
      </c>
      <c r="N69">
        <v>36.24113475177306</v>
      </c>
      <c r="O69">
        <v>0</v>
      </c>
      <c r="P69">
        <v>37.967927287923111</v>
      </c>
      <c r="Q69">
        <v>6.813062948961937</v>
      </c>
      <c r="R69">
        <v>13.122165750998668</v>
      </c>
      <c r="S69">
        <v>8.1014507186858307</v>
      </c>
      <c r="T69">
        <v>0</v>
      </c>
      <c r="U69">
        <v>53.530942714044393</v>
      </c>
      <c r="V69">
        <v>6.36</v>
      </c>
      <c r="W69">
        <v>10.06348035443038</v>
      </c>
      <c r="X69">
        <v>45.256341158007764</v>
      </c>
      <c r="Y69">
        <v>0</v>
      </c>
      <c r="Z69">
        <v>0</v>
      </c>
      <c r="AA69">
        <v>4.310343647999999</v>
      </c>
      <c r="AB69">
        <v>4.0405682719999998</v>
      </c>
      <c r="AC69">
        <v>2.9691613120000002</v>
      </c>
      <c r="AD69">
        <v>8.3893539599999993</v>
      </c>
      <c r="AE69">
        <v>15.167135380800001</v>
      </c>
      <c r="AF69">
        <v>8.7724999999999991</v>
      </c>
      <c r="AG69">
        <v>12.090742559999999</v>
      </c>
      <c r="AH69">
        <v>43.580939999999998</v>
      </c>
      <c r="AI69">
        <v>0.97639100000000001</v>
      </c>
      <c r="AJ69">
        <v>0</v>
      </c>
      <c r="AK69">
        <v>15.571999999999997</v>
      </c>
      <c r="AL69">
        <v>0</v>
      </c>
      <c r="AM69">
        <v>0</v>
      </c>
      <c r="AN69">
        <v>0.70781000000000005</v>
      </c>
      <c r="AO69">
        <v>8.1179280000000009</v>
      </c>
      <c r="AP69">
        <v>3.0654842399999995</v>
      </c>
      <c r="AQ69">
        <v>19.098039999999994</v>
      </c>
      <c r="AR69">
        <v>16.257945599999999</v>
      </c>
      <c r="AS69">
        <v>9.8637059039999997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28.74795120633128</v>
      </c>
      <c r="BB69">
        <f t="shared" si="1"/>
        <v>839.77017933883985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3.0508562694799517</v>
      </c>
      <c r="L70">
        <v>460.92455029507204</v>
      </c>
      <c r="M70">
        <v>14.10611510791367</v>
      </c>
      <c r="N70">
        <v>36.24113475177306</v>
      </c>
      <c r="O70">
        <v>0</v>
      </c>
      <c r="P70">
        <v>37.967927287923111</v>
      </c>
      <c r="Q70">
        <v>6.813062948961937</v>
      </c>
      <c r="R70">
        <v>13.122165750998668</v>
      </c>
      <c r="S70">
        <v>8.1014507186858307</v>
      </c>
      <c r="T70">
        <v>0</v>
      </c>
      <c r="U70">
        <v>53.530942714044393</v>
      </c>
      <c r="V70">
        <v>6.36</v>
      </c>
      <c r="W70">
        <v>10.06348035443038</v>
      </c>
      <c r="X70">
        <v>45.256341158007764</v>
      </c>
      <c r="Y70">
        <v>0</v>
      </c>
      <c r="Z70">
        <v>0</v>
      </c>
      <c r="AA70">
        <v>4.310343647999999</v>
      </c>
      <c r="AB70">
        <v>4.0405682719999998</v>
      </c>
      <c r="AC70">
        <v>2.9691613120000002</v>
      </c>
      <c r="AD70">
        <v>8.3893539599999993</v>
      </c>
      <c r="AE70">
        <v>15.167135380800001</v>
      </c>
      <c r="AF70">
        <v>8.7724999999999991</v>
      </c>
      <c r="AG70">
        <v>12.090742559999999</v>
      </c>
      <c r="AH70">
        <v>43.580939999999998</v>
      </c>
      <c r="AI70">
        <v>0.97639100000000001</v>
      </c>
      <c r="AJ70">
        <v>0</v>
      </c>
      <c r="AK70">
        <v>15.571999999999997</v>
      </c>
      <c r="AL70">
        <v>0</v>
      </c>
      <c r="AM70">
        <v>0</v>
      </c>
      <c r="AN70">
        <v>0.70781000000000005</v>
      </c>
      <c r="AO70">
        <v>8.1179280000000009</v>
      </c>
      <c r="AP70">
        <v>3.0654842399999995</v>
      </c>
      <c r="AQ70">
        <v>19.098039999999994</v>
      </c>
      <c r="AR70">
        <v>16.257945599999999</v>
      </c>
      <c r="AS70">
        <v>9.8637059039999997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28.747949433417091</v>
      </c>
      <c r="BB70">
        <f t="shared" si="1"/>
        <v>839.77012780067344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3.0508808248642016</v>
      </c>
      <c r="L71">
        <v>460.92455029507204</v>
      </c>
      <c r="M71">
        <v>14.10611510791367</v>
      </c>
      <c r="N71">
        <v>36.24113475177306</v>
      </c>
      <c r="O71">
        <v>0</v>
      </c>
      <c r="P71">
        <v>37.967927287923111</v>
      </c>
      <c r="Q71">
        <v>6.8199832525951551</v>
      </c>
      <c r="R71">
        <v>13.185146403197159</v>
      </c>
      <c r="S71">
        <v>8.0973724209078419</v>
      </c>
      <c r="T71">
        <v>0</v>
      </c>
      <c r="U71">
        <v>53.530942714044393</v>
      </c>
      <c r="V71">
        <v>6.36</v>
      </c>
      <c r="W71">
        <v>9.8694601769911507</v>
      </c>
      <c r="X71">
        <v>45.258041278905004</v>
      </c>
      <c r="Y71">
        <v>0</v>
      </c>
      <c r="Z71">
        <v>0</v>
      </c>
      <c r="AA71">
        <v>4.310343647999999</v>
      </c>
      <c r="AB71">
        <v>4.0405682719999998</v>
      </c>
      <c r="AC71">
        <v>2.9691613120000002</v>
      </c>
      <c r="AD71">
        <v>8.3893539599999993</v>
      </c>
      <c r="AE71">
        <v>15.167135380800001</v>
      </c>
      <c r="AF71">
        <v>8.7724999999999991</v>
      </c>
      <c r="AG71">
        <v>12.090742559999999</v>
      </c>
      <c r="AH71">
        <v>43.580939999999998</v>
      </c>
      <c r="AI71">
        <v>0.97639100000000001</v>
      </c>
      <c r="AJ71">
        <v>0</v>
      </c>
      <c r="AK71">
        <v>15.571999999999997</v>
      </c>
      <c r="AL71">
        <v>0</v>
      </c>
      <c r="AM71">
        <v>0</v>
      </c>
      <c r="AN71">
        <v>0.70781000000000005</v>
      </c>
      <c r="AO71">
        <v>8.1179280000000009</v>
      </c>
      <c r="AP71">
        <v>3.0654842399999995</v>
      </c>
      <c r="AQ71">
        <v>19.098039999999994</v>
      </c>
      <c r="AR71">
        <v>4.7419008000000007</v>
      </c>
      <c r="AS71">
        <v>9.8637059039999997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28.362582247916635</v>
      </c>
      <c r="BB71">
        <f t="shared" si="1"/>
        <v>828.51297734307025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3.0508969253679048</v>
      </c>
      <c r="L72">
        <v>460.92455029507204</v>
      </c>
      <c r="M72">
        <v>14.10611510791367</v>
      </c>
      <c r="N72">
        <v>36.24113475177306</v>
      </c>
      <c r="O72">
        <v>0</v>
      </c>
      <c r="P72">
        <v>37.967927287923111</v>
      </c>
      <c r="Q72">
        <v>6.8199832525951551</v>
      </c>
      <c r="R72">
        <v>13.185146403197159</v>
      </c>
      <c r="S72">
        <v>8.0973724209078419</v>
      </c>
      <c r="T72">
        <v>0</v>
      </c>
      <c r="U72">
        <v>53.530942714044393</v>
      </c>
      <c r="V72">
        <v>6.3616916387959872</v>
      </c>
      <c r="W72">
        <v>9.8694601769911507</v>
      </c>
      <c r="X72">
        <v>45.258041278905004</v>
      </c>
      <c r="Y72">
        <v>0</v>
      </c>
      <c r="Z72">
        <v>0</v>
      </c>
      <c r="AA72">
        <v>4.310343647999999</v>
      </c>
      <c r="AB72">
        <v>4.0405682719999998</v>
      </c>
      <c r="AC72">
        <v>2.9691613120000002</v>
      </c>
      <c r="AD72">
        <v>8.3893539599999993</v>
      </c>
      <c r="AE72">
        <v>15.167135380800001</v>
      </c>
      <c r="AF72">
        <v>8.7724999999999991</v>
      </c>
      <c r="AG72">
        <v>12.090742559999999</v>
      </c>
      <c r="AH72">
        <v>43.580939999999998</v>
      </c>
      <c r="AI72">
        <v>0.97639100000000001</v>
      </c>
      <c r="AJ72">
        <v>0</v>
      </c>
      <c r="AK72">
        <v>15.571999999999997</v>
      </c>
      <c r="AL72">
        <v>0</v>
      </c>
      <c r="AM72">
        <v>0</v>
      </c>
      <c r="AN72">
        <v>0.70781000000000005</v>
      </c>
      <c r="AO72">
        <v>8.1179280000000009</v>
      </c>
      <c r="AP72">
        <v>3.0654842399999995</v>
      </c>
      <c r="AQ72">
        <v>19.098039999999994</v>
      </c>
      <c r="AR72">
        <v>4.7419008000000007</v>
      </c>
      <c r="AS72">
        <v>3.7143662400000004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28.159095575168418</v>
      </c>
      <c r="BB72">
        <f t="shared" si="1"/>
        <v>822.568832091118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3.0510683083530545</v>
      </c>
      <c r="L73">
        <v>460.92455029507204</v>
      </c>
      <c r="M73">
        <v>14.10611510791367</v>
      </c>
      <c r="N73">
        <v>36.24113475177306</v>
      </c>
      <c r="O73">
        <v>0</v>
      </c>
      <c r="P73">
        <v>37.967927287923111</v>
      </c>
      <c r="Q73">
        <v>6.8073015551694178</v>
      </c>
      <c r="R73">
        <v>13.178046497777778</v>
      </c>
      <c r="S73">
        <v>8.0984892395982779</v>
      </c>
      <c r="T73">
        <v>0</v>
      </c>
      <c r="U73">
        <v>53.530942714044393</v>
      </c>
      <c r="V73">
        <v>6.3616916387959872</v>
      </c>
      <c r="W73">
        <v>9.6813667386609055</v>
      </c>
      <c r="X73">
        <v>45.258041278905004</v>
      </c>
      <c r="Y73">
        <v>0</v>
      </c>
      <c r="Z73">
        <v>0</v>
      </c>
      <c r="AA73">
        <v>4.310343647999999</v>
      </c>
      <c r="AB73">
        <v>4.0405682719999998</v>
      </c>
      <c r="AC73">
        <v>2.9691613120000002</v>
      </c>
      <c r="AD73">
        <v>8.3893539599999993</v>
      </c>
      <c r="AE73">
        <v>15.167135380800001</v>
      </c>
      <c r="AF73">
        <v>8.7724999999999991</v>
      </c>
      <c r="AG73">
        <v>12.090742559999999</v>
      </c>
      <c r="AH73">
        <v>43.580939999999998</v>
      </c>
      <c r="AI73">
        <v>0.97639100000000001</v>
      </c>
      <c r="AJ73">
        <v>0</v>
      </c>
      <c r="AK73">
        <v>15.571999999999997</v>
      </c>
      <c r="AL73">
        <v>0</v>
      </c>
      <c r="AM73">
        <v>0</v>
      </c>
      <c r="AN73">
        <v>0.70781000000000005</v>
      </c>
      <c r="AO73">
        <v>8.1179280000000009</v>
      </c>
      <c r="AP73">
        <v>2.9082799199999996</v>
      </c>
      <c r="AQ73">
        <v>19.098039999999994</v>
      </c>
      <c r="AR73">
        <v>4.7419008000000007</v>
      </c>
      <c r="AS73">
        <v>3.7143662400000004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28.147054178526503</v>
      </c>
      <c r="BB73">
        <f t="shared" si="1"/>
        <v>822.21708232826018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3.0509856617002638</v>
      </c>
      <c r="L74">
        <v>460.92680521058827</v>
      </c>
      <c r="M74">
        <v>14.10611510791367</v>
      </c>
      <c r="N74">
        <v>36.24113475177306</v>
      </c>
      <c r="O74">
        <v>0</v>
      </c>
      <c r="P74">
        <v>37.967927287923111</v>
      </c>
      <c r="Q74">
        <v>6.6935477870813394</v>
      </c>
      <c r="R74">
        <v>13.005975493126121</v>
      </c>
      <c r="S74">
        <v>8.0984892395982779</v>
      </c>
      <c r="T74">
        <v>0</v>
      </c>
      <c r="U74">
        <v>53.530942714044393</v>
      </c>
      <c r="V74">
        <v>6.152766903276131</v>
      </c>
      <c r="W74">
        <v>9.6807474720945468</v>
      </c>
      <c r="X74">
        <v>45.257412500000001</v>
      </c>
      <c r="Y74">
        <v>0</v>
      </c>
      <c r="Z74">
        <v>0</v>
      </c>
      <c r="AA74">
        <v>4.310343647999999</v>
      </c>
      <c r="AB74">
        <v>4.0405682719999998</v>
      </c>
      <c r="AC74">
        <v>2.9691613120000002</v>
      </c>
      <c r="AD74">
        <v>8.3893539599999993</v>
      </c>
      <c r="AE74">
        <v>15.167135380800001</v>
      </c>
      <c r="AF74">
        <v>8.7724999999999991</v>
      </c>
      <c r="AG74">
        <v>12.090742559999999</v>
      </c>
      <c r="AH74">
        <v>43.580939999999998</v>
      </c>
      <c r="AI74">
        <v>0.97639100000000001</v>
      </c>
      <c r="AJ74">
        <v>0</v>
      </c>
      <c r="AK74">
        <v>15.571999999999997</v>
      </c>
      <c r="AL74">
        <v>0</v>
      </c>
      <c r="AM74">
        <v>1.5950931904761898</v>
      </c>
      <c r="AN74">
        <v>0.70781000000000005</v>
      </c>
      <c r="AO74">
        <v>8.1179280000000009</v>
      </c>
      <c r="AP74">
        <v>2.9082799199999996</v>
      </c>
      <c r="AQ74">
        <v>19.098039999999994</v>
      </c>
      <c r="AR74">
        <v>4.7419008000000007</v>
      </c>
      <c r="AS74">
        <v>3.7143662400000004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28.183505997963593</v>
      </c>
      <c r="BB74">
        <f t="shared" si="1"/>
        <v>823.28189841443179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3.0513229529907031</v>
      </c>
      <c r="L75">
        <v>460.92680521058827</v>
      </c>
      <c r="M75">
        <v>14.10611510791367</v>
      </c>
      <c r="N75">
        <v>36.24113475177306</v>
      </c>
      <c r="O75">
        <v>0</v>
      </c>
      <c r="P75">
        <v>37.967927287923111</v>
      </c>
      <c r="Q75">
        <v>6.6935477870813394</v>
      </c>
      <c r="R75">
        <v>13.005975493126121</v>
      </c>
      <c r="S75">
        <v>8.0984892395982779</v>
      </c>
      <c r="T75">
        <v>0</v>
      </c>
      <c r="U75">
        <v>53.530942714044393</v>
      </c>
      <c r="V75">
        <v>6.3618917966784103</v>
      </c>
      <c r="W75">
        <v>9.6807474720945468</v>
      </c>
      <c r="X75">
        <v>45.257412500000001</v>
      </c>
      <c r="Y75">
        <v>0</v>
      </c>
      <c r="Z75">
        <v>0</v>
      </c>
      <c r="AA75">
        <v>4.310343647999999</v>
      </c>
      <c r="AB75">
        <v>4.0405682719999998</v>
      </c>
      <c r="AC75">
        <v>5.9383226239999995</v>
      </c>
      <c r="AD75">
        <v>8.3893539599999993</v>
      </c>
      <c r="AE75">
        <v>15.167135380800001</v>
      </c>
      <c r="AF75">
        <v>8.7724999999999991</v>
      </c>
      <c r="AG75">
        <v>12.090742559999999</v>
      </c>
      <c r="AH75">
        <v>43.580939999999998</v>
      </c>
      <c r="AI75">
        <v>0.97639100000000001</v>
      </c>
      <c r="AJ75">
        <v>0</v>
      </c>
      <c r="AK75">
        <v>15.571999999999997</v>
      </c>
      <c r="AL75">
        <v>0</v>
      </c>
      <c r="AM75">
        <v>2.6584886507936503</v>
      </c>
      <c r="AN75">
        <v>0.70781000000000005</v>
      </c>
      <c r="AO75">
        <v>8.1179280000000009</v>
      </c>
      <c r="AP75">
        <v>2.9082799199999996</v>
      </c>
      <c r="AQ75">
        <v>19.098039999999994</v>
      </c>
      <c r="AR75">
        <v>4.7419008000000007</v>
      </c>
      <c r="AS75">
        <v>3.7143662400000004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28.323916720641478</v>
      </c>
      <c r="BB75">
        <f t="shared" si="1"/>
        <v>827.38350664876396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2.9477801275073863</v>
      </c>
      <c r="L76">
        <v>460.92644558177773</v>
      </c>
      <c r="M76">
        <v>14.10611510791367</v>
      </c>
      <c r="N76">
        <v>36.24113475177306</v>
      </c>
      <c r="O76">
        <v>0</v>
      </c>
      <c r="P76">
        <v>37.967927287923111</v>
      </c>
      <c r="Q76">
        <v>6.4639432830282049</v>
      </c>
      <c r="R76">
        <v>13.00799852398524</v>
      </c>
      <c r="S76">
        <v>8.1015266903914593</v>
      </c>
      <c r="T76">
        <v>0</v>
      </c>
      <c r="U76">
        <v>53.530942714044393</v>
      </c>
      <c r="V76">
        <v>6.3618917966784103</v>
      </c>
      <c r="W76">
        <v>9.6807474720945468</v>
      </c>
      <c r="X76">
        <v>45.257412500000001</v>
      </c>
      <c r="Y76">
        <v>0</v>
      </c>
      <c r="Z76">
        <v>0</v>
      </c>
      <c r="AA76">
        <v>4.310343647999999</v>
      </c>
      <c r="AB76">
        <v>8.0811365440000014</v>
      </c>
      <c r="AC76">
        <v>5.9383226239999995</v>
      </c>
      <c r="AD76">
        <v>8.3893539599999993</v>
      </c>
      <c r="AE76">
        <v>15.167135380800001</v>
      </c>
      <c r="AF76">
        <v>8.7724999999999991</v>
      </c>
      <c r="AG76">
        <v>12.090742559999999</v>
      </c>
      <c r="AH76">
        <v>43.580939999999998</v>
      </c>
      <c r="AI76">
        <v>0.97639100000000001</v>
      </c>
      <c r="AJ76">
        <v>0</v>
      </c>
      <c r="AK76">
        <v>15.571999999999997</v>
      </c>
      <c r="AL76">
        <v>0</v>
      </c>
      <c r="AM76">
        <v>3.2310862063492061</v>
      </c>
      <c r="AN76">
        <v>0.70781000000000005</v>
      </c>
      <c r="AO76">
        <v>8.1179280000000009</v>
      </c>
      <c r="AP76">
        <v>2.9082799199999996</v>
      </c>
      <c r="AQ76">
        <v>19.098039999999994</v>
      </c>
      <c r="AR76">
        <v>4.7419008000000007</v>
      </c>
      <c r="AS76">
        <v>3.7143662400000004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28.465741013897297</v>
      </c>
      <c r="BB76">
        <f t="shared" si="1"/>
        <v>831.52640170636914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1.8305842804944414</v>
      </c>
      <c r="L77">
        <v>460.92644558177773</v>
      </c>
      <c r="M77">
        <v>14.10611510791367</v>
      </c>
      <c r="N77">
        <v>36.24113475177306</v>
      </c>
      <c r="O77">
        <v>0</v>
      </c>
      <c r="P77">
        <v>37.967927287923111</v>
      </c>
      <c r="Q77">
        <v>6.6951659014825431</v>
      </c>
      <c r="R77">
        <v>13.00799852398524</v>
      </c>
      <c r="S77">
        <v>8.1015266903914593</v>
      </c>
      <c r="T77">
        <v>0</v>
      </c>
      <c r="U77">
        <v>53.530942714044393</v>
      </c>
      <c r="V77">
        <v>6.3618917966784103</v>
      </c>
      <c r="W77">
        <v>9.6807474720945468</v>
      </c>
      <c r="X77">
        <v>45.257412500000001</v>
      </c>
      <c r="Y77">
        <v>0</v>
      </c>
      <c r="Z77">
        <v>0</v>
      </c>
      <c r="AA77">
        <v>4.310343647999999</v>
      </c>
      <c r="AB77">
        <v>8.0811365440000014</v>
      </c>
      <c r="AC77">
        <v>5.9383226239999995</v>
      </c>
      <c r="AD77">
        <v>11.2117433792</v>
      </c>
      <c r="AE77">
        <v>15.167135380800001</v>
      </c>
      <c r="AF77">
        <v>8.7724999999999991</v>
      </c>
      <c r="AG77">
        <v>12.090742559999999</v>
      </c>
      <c r="AH77">
        <v>43.580939999999998</v>
      </c>
      <c r="AI77">
        <v>0.97639100000000001</v>
      </c>
      <c r="AJ77">
        <v>0</v>
      </c>
      <c r="AK77">
        <v>15.571999999999997</v>
      </c>
      <c r="AL77">
        <v>0</v>
      </c>
      <c r="AM77">
        <v>3.2310862063492061</v>
      </c>
      <c r="AN77">
        <v>0.70781000000000005</v>
      </c>
      <c r="AO77">
        <v>8.1179280000000009</v>
      </c>
      <c r="AP77">
        <v>2.9082799199999996</v>
      </c>
      <c r="AQ77">
        <v>19.098039999999994</v>
      </c>
      <c r="AR77">
        <v>4.7419008000000007</v>
      </c>
      <c r="AS77">
        <v>4.8699468480000005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28.568085862537135</v>
      </c>
      <c r="BB77">
        <f t="shared" si="1"/>
        <v>834.51605365637079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1.8305842804944414</v>
      </c>
      <c r="L78">
        <v>460.92644558177773</v>
      </c>
      <c r="M78">
        <v>14.10611510791367</v>
      </c>
      <c r="N78">
        <v>36.24113475177306</v>
      </c>
      <c r="O78">
        <v>0</v>
      </c>
      <c r="P78">
        <v>37.967927287923111</v>
      </c>
      <c r="Q78">
        <v>6.6951659014825431</v>
      </c>
      <c r="R78">
        <v>13.00799852398524</v>
      </c>
      <c r="S78">
        <v>8.1015266903914593</v>
      </c>
      <c r="T78">
        <v>0</v>
      </c>
      <c r="U78">
        <v>53.530942714044393</v>
      </c>
      <c r="V78">
        <v>6.3618917966784103</v>
      </c>
      <c r="W78">
        <v>9.6807474720945468</v>
      </c>
      <c r="X78">
        <v>45.257412500000001</v>
      </c>
      <c r="Y78">
        <v>0</v>
      </c>
      <c r="Z78">
        <v>2.01070584</v>
      </c>
      <c r="AA78">
        <v>8.6206872959999981</v>
      </c>
      <c r="AB78">
        <v>8.0811365440000014</v>
      </c>
      <c r="AC78">
        <v>5.9383226239999995</v>
      </c>
      <c r="AD78">
        <v>11.2117433792</v>
      </c>
      <c r="AE78">
        <v>15.167135380800001</v>
      </c>
      <c r="AF78">
        <v>8.7724999999999991</v>
      </c>
      <c r="AG78">
        <v>12.090742559999999</v>
      </c>
      <c r="AH78">
        <v>43.580939999999998</v>
      </c>
      <c r="AI78">
        <v>1.5622255999999999</v>
      </c>
      <c r="AJ78">
        <v>0</v>
      </c>
      <c r="AK78">
        <v>15.571999999999997</v>
      </c>
      <c r="AL78">
        <v>0</v>
      </c>
      <c r="AM78">
        <v>3.2310862063492061</v>
      </c>
      <c r="AN78">
        <v>0.70781000000000005</v>
      </c>
      <c r="AO78">
        <v>8.1179280000000009</v>
      </c>
      <c r="AP78">
        <v>2.9082799199999996</v>
      </c>
      <c r="AQ78">
        <v>19.098039999999994</v>
      </c>
      <c r="AR78">
        <v>4.7419008000000007</v>
      </c>
      <c r="AS78">
        <v>4.8699468480000005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28.796703711737131</v>
      </c>
      <c r="BB78">
        <f t="shared" si="1"/>
        <v>841.19431989517102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2.9475760375350681</v>
      </c>
      <c r="L79">
        <v>460.92644558177773</v>
      </c>
      <c r="M79">
        <v>14.10611510791367</v>
      </c>
      <c r="N79">
        <v>36.24113475177306</v>
      </c>
      <c r="O79">
        <v>0</v>
      </c>
      <c r="P79">
        <v>38.433443435177544</v>
      </c>
      <c r="Q79">
        <v>6.6951659014825431</v>
      </c>
      <c r="R79">
        <v>13.00799852398524</v>
      </c>
      <c r="S79">
        <v>8.1015266903914593</v>
      </c>
      <c r="T79">
        <v>0</v>
      </c>
      <c r="U79">
        <v>53.530942714044393</v>
      </c>
      <c r="V79">
        <v>6.3618917966784103</v>
      </c>
      <c r="W79">
        <v>8.9394545454545451</v>
      </c>
      <c r="X79">
        <v>45.257412500000001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11.2117433792</v>
      </c>
      <c r="AE79">
        <v>15.981150639999999</v>
      </c>
      <c r="AF79">
        <v>9.2564999999999991</v>
      </c>
      <c r="AG79">
        <v>12.090742559999999</v>
      </c>
      <c r="AH79">
        <v>43.057968719999998</v>
      </c>
      <c r="AI79">
        <v>3.5150076000000001</v>
      </c>
      <c r="AJ79">
        <v>0</v>
      </c>
      <c r="AK79">
        <v>15.571999999999997</v>
      </c>
      <c r="AL79">
        <v>0</v>
      </c>
      <c r="AM79">
        <v>4.8588992571428564</v>
      </c>
      <c r="AN79">
        <v>0.76519999999999999</v>
      </c>
      <c r="AO79">
        <v>8.1179280000000009</v>
      </c>
      <c r="AP79">
        <v>2.9082799199999996</v>
      </c>
      <c r="AQ79">
        <v>19.098039999999994</v>
      </c>
      <c r="AR79">
        <v>4.7419008000000007</v>
      </c>
      <c r="AS79">
        <v>4.8699468480000005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29.478719022878344</v>
      </c>
      <c r="BB79">
        <f t="shared" si="1"/>
        <v>861.11701906207827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2.9475760375350681</v>
      </c>
      <c r="L80">
        <v>460.92644558177773</v>
      </c>
      <c r="M80">
        <v>14.10611510791367</v>
      </c>
      <c r="N80">
        <v>36.24113475177306</v>
      </c>
      <c r="O80">
        <v>0</v>
      </c>
      <c r="P80">
        <v>38.433443435177544</v>
      </c>
      <c r="Q80">
        <v>6.6951659014825431</v>
      </c>
      <c r="R80">
        <v>13.00799852398524</v>
      </c>
      <c r="S80">
        <v>8.1015266903914593</v>
      </c>
      <c r="T80">
        <v>0</v>
      </c>
      <c r="U80">
        <v>53.530942714044393</v>
      </c>
      <c r="V80">
        <v>6.3618917966784103</v>
      </c>
      <c r="W80">
        <v>8.9394545454545451</v>
      </c>
      <c r="X80">
        <v>45.257412500000001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11.2117433792</v>
      </c>
      <c r="AE80">
        <v>15.981150639999999</v>
      </c>
      <c r="AF80">
        <v>9.2564999999999991</v>
      </c>
      <c r="AG80">
        <v>12.090742559999999</v>
      </c>
      <c r="AH80">
        <v>43.057968719999998</v>
      </c>
      <c r="AI80">
        <v>14.997365759999999</v>
      </c>
      <c r="AJ80">
        <v>0</v>
      </c>
      <c r="AK80">
        <v>15.571999999999997</v>
      </c>
      <c r="AL80">
        <v>0</v>
      </c>
      <c r="AM80">
        <v>4.8588992571428564</v>
      </c>
      <c r="AN80">
        <v>0.76519999999999999</v>
      </c>
      <c r="AO80">
        <v>8.1179280000000009</v>
      </c>
      <c r="AP80">
        <v>2.9082799199999996</v>
      </c>
      <c r="AQ80">
        <v>19.098039999999994</v>
      </c>
      <c r="AR80">
        <v>4.7419008000000007</v>
      </c>
      <c r="AS80">
        <v>4.8699468480000005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29.85878501047835</v>
      </c>
      <c r="BB80">
        <f t="shared" si="1"/>
        <v>872.21931123447825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2.9475760375350681</v>
      </c>
      <c r="L81">
        <v>460.92644558177773</v>
      </c>
      <c r="M81">
        <v>14.10611510791367</v>
      </c>
      <c r="N81">
        <v>36.24113475177306</v>
      </c>
      <c r="O81">
        <v>0</v>
      </c>
      <c r="P81">
        <v>39.121786032930487</v>
      </c>
      <c r="Q81">
        <v>6.7953962237093695</v>
      </c>
      <c r="R81">
        <v>13.20771186023622</v>
      </c>
      <c r="S81">
        <v>8.2224367588932825</v>
      </c>
      <c r="T81">
        <v>0</v>
      </c>
      <c r="U81">
        <v>53.530942714044393</v>
      </c>
      <c r="V81">
        <v>6.3604443309499485</v>
      </c>
      <c r="W81">
        <v>8.936237463976946</v>
      </c>
      <c r="X81">
        <v>45.257422802611757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11.2117433792</v>
      </c>
      <c r="AE81">
        <v>15.981150639999999</v>
      </c>
      <c r="AF81">
        <v>9.2564999999999991</v>
      </c>
      <c r="AG81">
        <v>12.090742559999999</v>
      </c>
      <c r="AH81">
        <v>43.057968719999998</v>
      </c>
      <c r="AI81">
        <v>14.997365759999999</v>
      </c>
      <c r="AJ81">
        <v>0</v>
      </c>
      <c r="AK81">
        <v>15.571999999999997</v>
      </c>
      <c r="AL81">
        <v>0</v>
      </c>
      <c r="AM81">
        <v>4.8588992571428564</v>
      </c>
      <c r="AN81">
        <v>0.76519999999999999</v>
      </c>
      <c r="AO81">
        <v>8.1179280000000009</v>
      </c>
      <c r="AP81">
        <v>2.9082799199999996</v>
      </c>
      <c r="AQ81">
        <v>19.098039999999994</v>
      </c>
      <c r="AR81">
        <v>16.257945599999999</v>
      </c>
      <c r="AS81">
        <v>9.8637059039999997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30.441819588112839</v>
      </c>
      <c r="BB81">
        <f t="shared" si="1"/>
        <v>889.25062259298181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2.9477120843471205</v>
      </c>
      <c r="L82">
        <v>460.92644558177773</v>
      </c>
      <c r="M82">
        <v>14.10611510791367</v>
      </c>
      <c r="N82">
        <v>36.24113475177306</v>
      </c>
      <c r="O82">
        <v>0</v>
      </c>
      <c r="P82">
        <v>39.121786032930487</v>
      </c>
      <c r="Q82">
        <v>6.7953962237093695</v>
      </c>
      <c r="R82">
        <v>13.20771186023622</v>
      </c>
      <c r="S82">
        <v>8.2224367588932825</v>
      </c>
      <c r="T82">
        <v>0</v>
      </c>
      <c r="U82">
        <v>53.530942714044393</v>
      </c>
      <c r="V82">
        <v>6.3604443309499485</v>
      </c>
      <c r="W82">
        <v>8.936237463976946</v>
      </c>
      <c r="X82">
        <v>45.257422802611757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11.2117433792</v>
      </c>
      <c r="AE82">
        <v>15.981150639999999</v>
      </c>
      <c r="AF82">
        <v>9.2564999999999991</v>
      </c>
      <c r="AG82">
        <v>12.090742559999999</v>
      </c>
      <c r="AH82">
        <v>43.057968719999998</v>
      </c>
      <c r="AI82">
        <v>14.997365759999999</v>
      </c>
      <c r="AJ82">
        <v>0</v>
      </c>
      <c r="AK82">
        <v>15.571999999999997</v>
      </c>
      <c r="AL82">
        <v>0</v>
      </c>
      <c r="AM82">
        <v>4.8588992571428564</v>
      </c>
      <c r="AN82">
        <v>0.76519999999999999</v>
      </c>
      <c r="AO82">
        <v>8.1179280000000009</v>
      </c>
      <c r="AP82">
        <v>2.9082799199999996</v>
      </c>
      <c r="AQ82">
        <v>19.098039999999994</v>
      </c>
      <c r="AR82">
        <v>16.257945599999999</v>
      </c>
      <c r="AS82">
        <v>9.8637059039999997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30.441824103216025</v>
      </c>
      <c r="BB82">
        <f t="shared" si="1"/>
        <v>889.25075412469084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2.9474726144437451</v>
      </c>
      <c r="L83">
        <v>460.92680521058827</v>
      </c>
      <c r="M83">
        <v>14.10611510791367</v>
      </c>
      <c r="N83">
        <v>36.24113475177306</v>
      </c>
      <c r="O83">
        <v>0</v>
      </c>
      <c r="P83">
        <v>38.43027000247708</v>
      </c>
      <c r="Q83">
        <v>6.6909353020134228</v>
      </c>
      <c r="R83">
        <v>13.007997020725387</v>
      </c>
      <c r="S83">
        <v>8.1016283505154636</v>
      </c>
      <c r="T83">
        <v>0</v>
      </c>
      <c r="U83">
        <v>53.530942714044393</v>
      </c>
      <c r="V83">
        <v>6.3611111111111107</v>
      </c>
      <c r="W83">
        <v>8.9397854721549646</v>
      </c>
      <c r="X83">
        <v>45.257412500000001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11.2117433792</v>
      </c>
      <c r="AE83">
        <v>15.981150639999999</v>
      </c>
      <c r="AF83">
        <v>9.2564999999999991</v>
      </c>
      <c r="AG83">
        <v>12.090742559999999</v>
      </c>
      <c r="AH83">
        <v>43.057968719999998</v>
      </c>
      <c r="AI83">
        <v>14.997365759999999</v>
      </c>
      <c r="AJ83">
        <v>0</v>
      </c>
      <c r="AK83">
        <v>15.571999999999997</v>
      </c>
      <c r="AL83">
        <v>0</v>
      </c>
      <c r="AM83">
        <v>4.8588992571428564</v>
      </c>
      <c r="AN83">
        <v>0.76519999999999999</v>
      </c>
      <c r="AO83">
        <v>8.1179280000000009</v>
      </c>
      <c r="AP83">
        <v>2.9082799199999996</v>
      </c>
      <c r="AQ83">
        <v>19.098039999999994</v>
      </c>
      <c r="AR83">
        <v>4.7419008000000007</v>
      </c>
      <c r="AS83">
        <v>4.8699468480000005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29.858536862111812</v>
      </c>
      <c r="BB83">
        <f t="shared" si="1"/>
        <v>872.21206195439174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2.9474726144437451</v>
      </c>
      <c r="L84">
        <v>460.92680521058827</v>
      </c>
      <c r="M84">
        <v>14.10611510791367</v>
      </c>
      <c r="N84">
        <v>36.24113475177306</v>
      </c>
      <c r="O84">
        <v>0</v>
      </c>
      <c r="P84">
        <v>38.43027000247708</v>
      </c>
      <c r="Q84">
        <v>6.6909353020134228</v>
      </c>
      <c r="R84">
        <v>13.007997020725387</v>
      </c>
      <c r="S84">
        <v>8.1016283505154636</v>
      </c>
      <c r="T84">
        <v>0</v>
      </c>
      <c r="U84">
        <v>53.530942714044393</v>
      </c>
      <c r="V84">
        <v>6.3611111111111107</v>
      </c>
      <c r="W84">
        <v>8.9397854721549646</v>
      </c>
      <c r="X84">
        <v>45.257412500000001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11.2117433792</v>
      </c>
      <c r="AE84">
        <v>15.981150639999999</v>
      </c>
      <c r="AF84">
        <v>9.2564999999999991</v>
      </c>
      <c r="AG84">
        <v>12.090742559999999</v>
      </c>
      <c r="AH84">
        <v>43.057968719999998</v>
      </c>
      <c r="AI84">
        <v>14.997365759999999</v>
      </c>
      <c r="AJ84">
        <v>0</v>
      </c>
      <c r="AK84">
        <v>15.571999999999997</v>
      </c>
      <c r="AL84">
        <v>0</v>
      </c>
      <c r="AM84">
        <v>4.8588992571428564</v>
      </c>
      <c r="AN84">
        <v>0.76519999999999999</v>
      </c>
      <c r="AO84">
        <v>8.1179280000000009</v>
      </c>
      <c r="AP84">
        <v>2.9082799199999996</v>
      </c>
      <c r="AQ84">
        <v>19.098039999999994</v>
      </c>
      <c r="AR84">
        <v>4.7419008000000007</v>
      </c>
      <c r="AS84">
        <v>4.8699468480000005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29.858536862111812</v>
      </c>
      <c r="BB84">
        <f t="shared" si="1"/>
        <v>872.21206195439174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2.9474726144437451</v>
      </c>
      <c r="L85">
        <v>460.92680521058827</v>
      </c>
      <c r="M85">
        <v>14.10611510791367</v>
      </c>
      <c r="N85">
        <v>36.24113475177306</v>
      </c>
      <c r="O85">
        <v>0</v>
      </c>
      <c r="P85">
        <v>38.43027000247708</v>
      </c>
      <c r="Q85">
        <v>6.6909353020134228</v>
      </c>
      <c r="R85">
        <v>13.007997020725387</v>
      </c>
      <c r="S85">
        <v>8.1016283505154636</v>
      </c>
      <c r="T85">
        <v>0</v>
      </c>
      <c r="U85">
        <v>53.530942714044393</v>
      </c>
      <c r="V85">
        <v>6.3611111111111107</v>
      </c>
      <c r="W85">
        <v>8.9794873485215696</v>
      </c>
      <c r="X85">
        <v>45.257412500000001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11.2117433792</v>
      </c>
      <c r="AE85">
        <v>15.981150639999999</v>
      </c>
      <c r="AF85">
        <v>9.2564999999999991</v>
      </c>
      <c r="AG85">
        <v>12.090742559999999</v>
      </c>
      <c r="AH85">
        <v>43.057968719999998</v>
      </c>
      <c r="AI85">
        <v>14.997365759999999</v>
      </c>
      <c r="AJ85">
        <v>0</v>
      </c>
      <c r="AK85">
        <v>15.571999999999997</v>
      </c>
      <c r="AL85">
        <v>0</v>
      </c>
      <c r="AM85">
        <v>4.8588992571428564</v>
      </c>
      <c r="AN85">
        <v>0.76519999999999999</v>
      </c>
      <c r="AO85">
        <v>8.1179280000000009</v>
      </c>
      <c r="AP85">
        <v>2.9082799199999996</v>
      </c>
      <c r="AQ85">
        <v>19.098039999999994</v>
      </c>
      <c r="AR85">
        <v>4.7419008000000007</v>
      </c>
      <c r="AS85">
        <v>4.8699468480000005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29.859850995000862</v>
      </c>
      <c r="BB85">
        <f t="shared" si="1"/>
        <v>872.25044969786927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2.9474726144437451</v>
      </c>
      <c r="L86">
        <v>460.92680521058827</v>
      </c>
      <c r="M86">
        <v>14.10611510791367</v>
      </c>
      <c r="N86">
        <v>36.24113475177306</v>
      </c>
      <c r="O86">
        <v>0</v>
      </c>
      <c r="P86">
        <v>38.43027000247708</v>
      </c>
      <c r="Q86">
        <v>6.6909353020134228</v>
      </c>
      <c r="R86">
        <v>13.007997020725387</v>
      </c>
      <c r="S86">
        <v>8.1016283505154636</v>
      </c>
      <c r="T86">
        <v>0</v>
      </c>
      <c r="U86">
        <v>53.530942714044393</v>
      </c>
      <c r="V86">
        <v>6.3611111111111107</v>
      </c>
      <c r="W86">
        <v>8.9794873485215696</v>
      </c>
      <c r="X86">
        <v>45.257412500000001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11.2117433792</v>
      </c>
      <c r="AE86">
        <v>15.981150639999999</v>
      </c>
      <c r="AF86">
        <v>9.2564999999999991</v>
      </c>
      <c r="AG86">
        <v>12.090742559999999</v>
      </c>
      <c r="AH86">
        <v>43.057968719999998</v>
      </c>
      <c r="AI86">
        <v>4.2961203999999995</v>
      </c>
      <c r="AJ86">
        <v>0</v>
      </c>
      <c r="AK86">
        <v>15.571999999999997</v>
      </c>
      <c r="AL86">
        <v>0</v>
      </c>
      <c r="AM86">
        <v>4.8588992571428564</v>
      </c>
      <c r="AN86">
        <v>0.76519999999999999</v>
      </c>
      <c r="AO86">
        <v>8.1179280000000009</v>
      </c>
      <c r="AP86">
        <v>2.9082799199999996</v>
      </c>
      <c r="AQ86">
        <v>19.098039999999994</v>
      </c>
      <c r="AR86">
        <v>4.7419008000000007</v>
      </c>
      <c r="AS86">
        <v>4.8699468480000005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29.505639657000863</v>
      </c>
      <c r="BB86">
        <f t="shared" si="1"/>
        <v>861.90341567586927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2.9474726144437451</v>
      </c>
      <c r="L87">
        <v>460.92455029507204</v>
      </c>
      <c r="M87">
        <v>14.10611510791367</v>
      </c>
      <c r="N87">
        <v>36.24113475177306</v>
      </c>
      <c r="O87">
        <v>0</v>
      </c>
      <c r="P87">
        <v>38.43027000247708</v>
      </c>
      <c r="Q87">
        <v>6.9223928674698794</v>
      </c>
      <c r="R87">
        <v>13.44658792679558</v>
      </c>
      <c r="S87">
        <v>8.3736291927272717</v>
      </c>
      <c r="T87">
        <v>0</v>
      </c>
      <c r="U87">
        <v>53.530942714044393</v>
      </c>
      <c r="V87">
        <v>5.7317310239461046</v>
      </c>
      <c r="W87">
        <v>9.1265739379474944</v>
      </c>
      <c r="X87">
        <v>45.258041060605926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11.2117433792</v>
      </c>
      <c r="AE87">
        <v>15.167135380800001</v>
      </c>
      <c r="AF87">
        <v>8.7724999999999991</v>
      </c>
      <c r="AG87">
        <v>12.090742559999999</v>
      </c>
      <c r="AH87">
        <v>43.057968719999998</v>
      </c>
      <c r="AI87">
        <v>4.2961203999999995</v>
      </c>
      <c r="AJ87">
        <v>0</v>
      </c>
      <c r="AK87">
        <v>15.571999999999997</v>
      </c>
      <c r="AL87">
        <v>0</v>
      </c>
      <c r="AM87">
        <v>3.2310862063492061</v>
      </c>
      <c r="AN87">
        <v>0.76519999999999999</v>
      </c>
      <c r="AO87">
        <v>6.9453384000000007</v>
      </c>
      <c r="AP87">
        <v>2.9082799199999996</v>
      </c>
      <c r="AQ87">
        <v>19.098039999999994</v>
      </c>
      <c r="AR87">
        <v>4.7419008000000007</v>
      </c>
      <c r="AS87">
        <v>4.8699468480000005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29.218994459931434</v>
      </c>
      <c r="BB87">
        <f t="shared" si="1"/>
        <v>853.53009490403406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2.9579458696158327</v>
      </c>
      <c r="L88">
        <v>460.92455029507204</v>
      </c>
      <c r="M88">
        <v>14.10611510791367</v>
      </c>
      <c r="N88">
        <v>36.24113475177306</v>
      </c>
      <c r="O88">
        <v>0</v>
      </c>
      <c r="P88">
        <v>38.43027000247708</v>
      </c>
      <c r="Q88">
        <v>6.9223928674698794</v>
      </c>
      <c r="R88">
        <v>13.44658792679558</v>
      </c>
      <c r="S88">
        <v>8.3736291927272717</v>
      </c>
      <c r="T88">
        <v>0</v>
      </c>
      <c r="U88">
        <v>53.530942714044393</v>
      </c>
      <c r="V88">
        <v>5.7317310239461046</v>
      </c>
      <c r="W88">
        <v>9.1265739379474944</v>
      </c>
      <c r="X88">
        <v>45.258041060605926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11.2117433792</v>
      </c>
      <c r="AE88">
        <v>15.167135380800001</v>
      </c>
      <c r="AF88">
        <v>8.7724999999999991</v>
      </c>
      <c r="AG88">
        <v>12.090742559999999</v>
      </c>
      <c r="AH88">
        <v>43.057968719999998</v>
      </c>
      <c r="AI88">
        <v>4.2961203999999995</v>
      </c>
      <c r="AJ88">
        <v>0</v>
      </c>
      <c r="AK88">
        <v>15.571999999999997</v>
      </c>
      <c r="AL88">
        <v>0</v>
      </c>
      <c r="AM88">
        <v>3.2310862063492061</v>
      </c>
      <c r="AN88">
        <v>0.76519999999999999</v>
      </c>
      <c r="AO88">
        <v>6.9453384000000007</v>
      </c>
      <c r="AP88">
        <v>2.9082799199999996</v>
      </c>
      <c r="AQ88">
        <v>19.098039999999994</v>
      </c>
      <c r="AR88">
        <v>6.7741439999999988</v>
      </c>
      <c r="AS88">
        <v>4.8699468480000005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29.286608251689184</v>
      </c>
      <c r="BB88">
        <f t="shared" si="1"/>
        <v>855.50519756744836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2.9579694459967758</v>
      </c>
      <c r="L89">
        <v>349.99590451004218</v>
      </c>
      <c r="M89">
        <v>14.10611510791367</v>
      </c>
      <c r="N89">
        <v>36.24113475177306</v>
      </c>
      <c r="O89">
        <v>0</v>
      </c>
      <c r="P89">
        <v>39.354133064516127</v>
      </c>
      <c r="Q89">
        <v>6.9223928674698794</v>
      </c>
      <c r="R89">
        <v>13.451838160381646</v>
      </c>
      <c r="S89">
        <v>8.3736291927272717</v>
      </c>
      <c r="T89">
        <v>0</v>
      </c>
      <c r="U89">
        <v>53.530942714044393</v>
      </c>
      <c r="V89">
        <v>5.5438999999999998</v>
      </c>
      <c r="W89">
        <v>9.1241691780821892</v>
      </c>
      <c r="X89">
        <v>45.258041031868608</v>
      </c>
      <c r="Y89">
        <v>0</v>
      </c>
      <c r="Z89">
        <v>0</v>
      </c>
      <c r="AA89">
        <v>12.931030944000002</v>
      </c>
      <c r="AB89">
        <v>12.121704815999999</v>
      </c>
      <c r="AC89">
        <v>8.9164694943999994</v>
      </c>
      <c r="AD89">
        <v>11.2117433792</v>
      </c>
      <c r="AE89">
        <v>15.167135380800001</v>
      </c>
      <c r="AF89">
        <v>8.7724999999999991</v>
      </c>
      <c r="AG89">
        <v>12.090742559999999</v>
      </c>
      <c r="AH89">
        <v>43.057968719999998</v>
      </c>
      <c r="AI89">
        <v>4.2961203999999995</v>
      </c>
      <c r="AJ89">
        <v>0</v>
      </c>
      <c r="AK89">
        <v>15.571999999999997</v>
      </c>
      <c r="AL89">
        <v>0</v>
      </c>
      <c r="AM89">
        <v>3.2310862063492061</v>
      </c>
      <c r="AN89">
        <v>0.76519999999999999</v>
      </c>
      <c r="AO89">
        <v>6.9453384000000007</v>
      </c>
      <c r="AP89">
        <v>2.9082799199999996</v>
      </c>
      <c r="AQ89">
        <v>19.098039999999994</v>
      </c>
      <c r="AR89">
        <v>6.7741439999999988</v>
      </c>
      <c r="AS89">
        <v>4.8699468480000005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25.605815739433002</v>
      </c>
      <c r="BB89">
        <f t="shared" si="1"/>
        <v>747.98380535413207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2.9889168694456765</v>
      </c>
      <c r="L90">
        <v>279.99657150972877</v>
      </c>
      <c r="M90">
        <v>14.10611510791367</v>
      </c>
      <c r="N90">
        <v>36.24113475177306</v>
      </c>
      <c r="O90">
        <v>0</v>
      </c>
      <c r="P90">
        <v>39.354133064516127</v>
      </c>
      <c r="Q90">
        <v>6.9223928674698794</v>
      </c>
      <c r="R90">
        <v>13.451838160381646</v>
      </c>
      <c r="S90">
        <v>8.3736291927272717</v>
      </c>
      <c r="T90">
        <v>0</v>
      </c>
      <c r="U90">
        <v>53.530942714044393</v>
      </c>
      <c r="V90">
        <v>5.5438999999999998</v>
      </c>
      <c r="W90">
        <v>9.1241691780821892</v>
      </c>
      <c r="X90">
        <v>45.258041031868608</v>
      </c>
      <c r="Y90">
        <v>0</v>
      </c>
      <c r="Z90">
        <v>0</v>
      </c>
      <c r="AA90">
        <v>12.931030944000002</v>
      </c>
      <c r="AB90">
        <v>12.121704815999999</v>
      </c>
      <c r="AC90">
        <v>8.9164694943999994</v>
      </c>
      <c r="AD90">
        <v>11.2117433792</v>
      </c>
      <c r="AE90">
        <v>15.167135380800001</v>
      </c>
      <c r="AF90">
        <v>8.7724999999999991</v>
      </c>
      <c r="AG90">
        <v>12.090742559999999</v>
      </c>
      <c r="AH90">
        <v>43.057968719999998</v>
      </c>
      <c r="AI90">
        <v>4.2961203999999995</v>
      </c>
      <c r="AJ90">
        <v>0</v>
      </c>
      <c r="AK90">
        <v>15.571999999999997</v>
      </c>
      <c r="AL90">
        <v>0</v>
      </c>
      <c r="AM90">
        <v>3.2310862063492061</v>
      </c>
      <c r="AN90">
        <v>0.76519999999999999</v>
      </c>
      <c r="AO90">
        <v>6.9453384000000007</v>
      </c>
      <c r="AP90">
        <v>2.9082799199999996</v>
      </c>
      <c r="AQ90">
        <v>19.098039999999994</v>
      </c>
      <c r="AR90">
        <v>6.7741439999999988</v>
      </c>
      <c r="AS90">
        <v>4.8699468480000005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23.289862169542186</v>
      </c>
      <c r="BB90">
        <f t="shared" si="1"/>
        <v>680.33137334715832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2.9993517438475785</v>
      </c>
      <c r="L91">
        <v>262.69348452145601</v>
      </c>
      <c r="M91">
        <v>14.10611510791367</v>
      </c>
      <c r="N91">
        <v>36.24113475177306</v>
      </c>
      <c r="O91">
        <v>0</v>
      </c>
      <c r="P91">
        <v>39.350959600032255</v>
      </c>
      <c r="Q91">
        <v>6.9223928674698794</v>
      </c>
      <c r="R91">
        <v>13.451838160381646</v>
      </c>
      <c r="S91">
        <v>8.3736291927272717</v>
      </c>
      <c r="T91">
        <v>0</v>
      </c>
      <c r="U91">
        <v>53.530942714044393</v>
      </c>
      <c r="V91">
        <v>5.5438999999999998</v>
      </c>
      <c r="W91">
        <v>9.1241691780821892</v>
      </c>
      <c r="X91">
        <v>45.258041031868608</v>
      </c>
      <c r="Y91">
        <v>0</v>
      </c>
      <c r="Z91">
        <v>0</v>
      </c>
      <c r="AA91">
        <v>12.931030944000002</v>
      </c>
      <c r="AB91">
        <v>12.121704815999999</v>
      </c>
      <c r="AC91">
        <v>8.9164694943999994</v>
      </c>
      <c r="AD91">
        <v>11.2117433792</v>
      </c>
      <c r="AE91">
        <v>15.981150639999999</v>
      </c>
      <c r="AF91">
        <v>9.2564999999999991</v>
      </c>
      <c r="AG91">
        <v>12.090742559999999</v>
      </c>
      <c r="AH91">
        <v>43.057968719999998</v>
      </c>
      <c r="AI91">
        <v>0</v>
      </c>
      <c r="AJ91">
        <v>0</v>
      </c>
      <c r="AK91">
        <v>15.571999999999997</v>
      </c>
      <c r="AL91">
        <v>0</v>
      </c>
      <c r="AM91">
        <v>4.8588992571428564</v>
      </c>
      <c r="AN91">
        <v>0.76519999999999999</v>
      </c>
      <c r="AO91">
        <v>6.9453384000000007</v>
      </c>
      <c r="AP91">
        <v>2.9082799199999996</v>
      </c>
      <c r="AQ91">
        <v>19.098039999999994</v>
      </c>
      <c r="AR91">
        <v>4.7419008000000007</v>
      </c>
      <c r="AS91">
        <v>4.8699468480000005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22.604746565733091</v>
      </c>
      <c r="BB91">
        <f t="shared" si="1"/>
        <v>660.31812808260634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2.9993054586346797</v>
      </c>
      <c r="L92">
        <v>262.69348452145601</v>
      </c>
      <c r="M92">
        <v>14.10611510791367</v>
      </c>
      <c r="N92">
        <v>36.24113475177306</v>
      </c>
      <c r="O92">
        <v>0</v>
      </c>
      <c r="P92">
        <v>39.350959600032255</v>
      </c>
      <c r="Q92">
        <v>6.9223928674698794</v>
      </c>
      <c r="R92">
        <v>13.451838160381646</v>
      </c>
      <c r="S92">
        <v>8.3736291927272717</v>
      </c>
      <c r="T92">
        <v>0</v>
      </c>
      <c r="U92">
        <v>53.530942714044393</v>
      </c>
      <c r="V92">
        <v>5.5438999999999998</v>
      </c>
      <c r="W92">
        <v>9.1241691780821892</v>
      </c>
      <c r="X92">
        <v>45.258041031868608</v>
      </c>
      <c r="Y92">
        <v>0</v>
      </c>
      <c r="Z92">
        <v>0</v>
      </c>
      <c r="AA92">
        <v>12.931030944000002</v>
      </c>
      <c r="AB92">
        <v>12.121704815999999</v>
      </c>
      <c r="AC92">
        <v>8.9164694943999994</v>
      </c>
      <c r="AD92">
        <v>11.2117433792</v>
      </c>
      <c r="AE92">
        <v>15.981150639999999</v>
      </c>
      <c r="AF92">
        <v>9.2564999999999991</v>
      </c>
      <c r="AG92">
        <v>12.090742559999999</v>
      </c>
      <c r="AH92">
        <v>43.057968719999998</v>
      </c>
      <c r="AI92">
        <v>0</v>
      </c>
      <c r="AJ92">
        <v>0</v>
      </c>
      <c r="AK92">
        <v>15.571999999999997</v>
      </c>
      <c r="AL92">
        <v>0</v>
      </c>
      <c r="AM92">
        <v>4.8588992571428564</v>
      </c>
      <c r="AN92">
        <v>0.76519999999999999</v>
      </c>
      <c r="AO92">
        <v>6.9453384000000007</v>
      </c>
      <c r="AP92">
        <v>2.9082799199999996</v>
      </c>
      <c r="AQ92">
        <v>19.098039999999994</v>
      </c>
      <c r="AR92">
        <v>4.7419008000000007</v>
      </c>
      <c r="AS92">
        <v>4.8699468480000005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22.604745047957994</v>
      </c>
      <c r="BB92">
        <f t="shared" si="1"/>
        <v>660.31808331516856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3.0301936327012147</v>
      </c>
      <c r="L93">
        <v>262.69421273388775</v>
      </c>
      <c r="M93">
        <v>14.10611510791367</v>
      </c>
      <c r="N93">
        <v>36.24113475177306</v>
      </c>
      <c r="O93">
        <v>0</v>
      </c>
      <c r="P93">
        <v>39.350959600032255</v>
      </c>
      <c r="Q93">
        <v>6.9223928674698794</v>
      </c>
      <c r="R93">
        <v>13.451838160381646</v>
      </c>
      <c r="S93">
        <v>8.3736291927272717</v>
      </c>
      <c r="T93">
        <v>0</v>
      </c>
      <c r="U93">
        <v>53.530942714044393</v>
      </c>
      <c r="V93">
        <v>5.5438999999999998</v>
      </c>
      <c r="W93">
        <v>9.1241691780821892</v>
      </c>
      <c r="X93">
        <v>45.258041031868608</v>
      </c>
      <c r="Y93">
        <v>0</v>
      </c>
      <c r="Z93">
        <v>0</v>
      </c>
      <c r="AA93">
        <v>12.931030944000002</v>
      </c>
      <c r="AB93">
        <v>12.121704815999999</v>
      </c>
      <c r="AC93">
        <v>8.9164694943999994</v>
      </c>
      <c r="AD93">
        <v>11.2117433792</v>
      </c>
      <c r="AE93">
        <v>15.981150639999999</v>
      </c>
      <c r="AF93">
        <v>9.2564999999999991</v>
      </c>
      <c r="AG93">
        <v>12.090742559999999</v>
      </c>
      <c r="AH93">
        <v>43.057968719999998</v>
      </c>
      <c r="AI93">
        <v>0</v>
      </c>
      <c r="AJ93">
        <v>0</v>
      </c>
      <c r="AK93">
        <v>15.571999999999997</v>
      </c>
      <c r="AL93">
        <v>0</v>
      </c>
      <c r="AM93">
        <v>4.8588992571428564</v>
      </c>
      <c r="AN93">
        <v>0.76519999999999999</v>
      </c>
      <c r="AO93">
        <v>6.9453384000000007</v>
      </c>
      <c r="AP93">
        <v>2.9082799199999996</v>
      </c>
      <c r="AQ93">
        <v>19.098039999999994</v>
      </c>
      <c r="AR93">
        <v>4.7419008000000007</v>
      </c>
      <c r="AS93">
        <v>4.8699468480000005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22.605791920076737</v>
      </c>
      <c r="BB93">
        <f t="shared" si="1"/>
        <v>660.34865282954809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3.0299095951070334</v>
      </c>
      <c r="L94">
        <v>262.69421273388775</v>
      </c>
      <c r="M94">
        <v>14.10611510791367</v>
      </c>
      <c r="N94">
        <v>36.24113475177306</v>
      </c>
      <c r="O94">
        <v>0</v>
      </c>
      <c r="P94">
        <v>39.34696346479555</v>
      </c>
      <c r="Q94">
        <v>6.9223928674698794</v>
      </c>
      <c r="R94">
        <v>13.451838160381646</v>
      </c>
      <c r="S94">
        <v>8.3736291927272717</v>
      </c>
      <c r="T94">
        <v>0</v>
      </c>
      <c r="U94">
        <v>53.530942714044393</v>
      </c>
      <c r="V94">
        <v>5.5438999999999998</v>
      </c>
      <c r="W94">
        <v>9.1241691780821892</v>
      </c>
      <c r="X94">
        <v>45.258041031868608</v>
      </c>
      <c r="Y94">
        <v>0</v>
      </c>
      <c r="Z94">
        <v>0</v>
      </c>
      <c r="AA94">
        <v>12.931030944000002</v>
      </c>
      <c r="AB94">
        <v>12.121704815999999</v>
      </c>
      <c r="AC94">
        <v>8.9164694943999994</v>
      </c>
      <c r="AD94">
        <v>11.2117433792</v>
      </c>
      <c r="AE94">
        <v>15.981150639999999</v>
      </c>
      <c r="AF94">
        <v>9.2564999999999991</v>
      </c>
      <c r="AG94">
        <v>12.090742559999999</v>
      </c>
      <c r="AH94">
        <v>43.057968719999998</v>
      </c>
      <c r="AI94">
        <v>0</v>
      </c>
      <c r="AJ94">
        <v>0</v>
      </c>
      <c r="AK94">
        <v>15.571999999999997</v>
      </c>
      <c r="AL94">
        <v>0</v>
      </c>
      <c r="AM94">
        <v>4.8588992571428564</v>
      </c>
      <c r="AN94">
        <v>0.76519999999999999</v>
      </c>
      <c r="AO94">
        <v>6.9453384000000007</v>
      </c>
      <c r="AP94">
        <v>2.9082799199999996</v>
      </c>
      <c r="AQ94">
        <v>19.098039999999994</v>
      </c>
      <c r="AR94">
        <v>4.7419008000000007</v>
      </c>
      <c r="AS94">
        <v>4.8699468480000005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22.605650236220992</v>
      </c>
      <c r="BB94">
        <f t="shared" si="1"/>
        <v>660.34451434057303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3.0303784915224616</v>
      </c>
      <c r="L95">
        <v>262.69421273388775</v>
      </c>
      <c r="M95">
        <v>14.10611510791367</v>
      </c>
      <c r="N95">
        <v>36.24113475177306</v>
      </c>
      <c r="O95">
        <v>0</v>
      </c>
      <c r="P95">
        <v>39.34696346479555</v>
      </c>
      <c r="Q95">
        <v>6.9223928674698794</v>
      </c>
      <c r="R95">
        <v>13.451838160381646</v>
      </c>
      <c r="S95">
        <v>8.3736291927272717</v>
      </c>
      <c r="T95">
        <v>0</v>
      </c>
      <c r="U95">
        <v>53.530942714044393</v>
      </c>
      <c r="V95">
        <v>5.5438999999999998</v>
      </c>
      <c r="W95">
        <v>9.1241691780821892</v>
      </c>
      <c r="X95">
        <v>45.258041031868608</v>
      </c>
      <c r="Y95">
        <v>0</v>
      </c>
      <c r="Z95">
        <v>0</v>
      </c>
      <c r="AA95">
        <v>12.931030944000002</v>
      </c>
      <c r="AB95">
        <v>12.121704815999999</v>
      </c>
      <c r="AC95">
        <v>8.9164694943999994</v>
      </c>
      <c r="AD95">
        <v>11.2117433792</v>
      </c>
      <c r="AE95">
        <v>15.167135380800001</v>
      </c>
      <c r="AF95">
        <v>8.7724999999999991</v>
      </c>
      <c r="AG95">
        <v>12.090742559999999</v>
      </c>
      <c r="AH95">
        <v>43.057968719999998</v>
      </c>
      <c r="AI95">
        <v>0</v>
      </c>
      <c r="AJ95">
        <v>0</v>
      </c>
      <c r="AK95">
        <v>15.571999999999997</v>
      </c>
      <c r="AL95">
        <v>0</v>
      </c>
      <c r="AM95">
        <v>3.2310862063492061</v>
      </c>
      <c r="AN95">
        <v>0.76519999999999999</v>
      </c>
      <c r="AO95">
        <v>6.9453384000000007</v>
      </c>
      <c r="AP95">
        <v>3.2226885600000004</v>
      </c>
      <c r="AQ95">
        <v>19.098039999999994</v>
      </c>
      <c r="AR95">
        <v>4.7419008000000007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22.46731747388511</v>
      </c>
      <c r="BB95">
        <f t="shared" si="1"/>
        <v>656.3036083613307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3.0302676114315688</v>
      </c>
      <c r="L96">
        <v>262.69421273388775</v>
      </c>
      <c r="M96">
        <v>14.10611510791367</v>
      </c>
      <c r="N96">
        <v>36.24113475177306</v>
      </c>
      <c r="O96">
        <v>0</v>
      </c>
      <c r="P96">
        <v>39.34696346479555</v>
      </c>
      <c r="Q96">
        <v>6.9223928674698794</v>
      </c>
      <c r="R96">
        <v>13.451838160381646</v>
      </c>
      <c r="S96">
        <v>8.3736291927272717</v>
      </c>
      <c r="T96">
        <v>0</v>
      </c>
      <c r="U96">
        <v>53.530942714044393</v>
      </c>
      <c r="V96">
        <v>5.5438999999999998</v>
      </c>
      <c r="W96">
        <v>9.1241691780821892</v>
      </c>
      <c r="X96">
        <v>45.258041031868608</v>
      </c>
      <c r="Y96">
        <v>0</v>
      </c>
      <c r="Z96">
        <v>0</v>
      </c>
      <c r="AA96">
        <v>12.931030944000002</v>
      </c>
      <c r="AB96">
        <v>12.121704815999999</v>
      </c>
      <c r="AC96">
        <v>8.9164694943999994</v>
      </c>
      <c r="AD96">
        <v>11.2117433792</v>
      </c>
      <c r="AE96">
        <v>15.167135380800001</v>
      </c>
      <c r="AF96">
        <v>8.7724999999999991</v>
      </c>
      <c r="AG96">
        <v>12.090742559999999</v>
      </c>
      <c r="AH96">
        <v>43.057968719999998</v>
      </c>
      <c r="AI96">
        <v>0</v>
      </c>
      <c r="AJ96">
        <v>0</v>
      </c>
      <c r="AK96">
        <v>15.571999999999997</v>
      </c>
      <c r="AL96">
        <v>0</v>
      </c>
      <c r="AM96">
        <v>3.2310862063492061</v>
      </c>
      <c r="AN96">
        <v>0.76519999999999999</v>
      </c>
      <c r="AO96">
        <v>6.9453384000000007</v>
      </c>
      <c r="AP96">
        <v>3.2226885600000004</v>
      </c>
      <c r="AQ96">
        <v>19.098039999999994</v>
      </c>
      <c r="AR96">
        <v>6.7741439999999988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22.53458091361788</v>
      </c>
      <c r="BB96">
        <f t="shared" si="1"/>
        <v>658.26847724150696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3.0303784915224616</v>
      </c>
      <c r="L97">
        <v>262.69421273388775</v>
      </c>
      <c r="M97">
        <v>14.10611510791367</v>
      </c>
      <c r="N97">
        <v>36.24113475177306</v>
      </c>
      <c r="O97">
        <v>0</v>
      </c>
      <c r="P97">
        <v>39.34696346479555</v>
      </c>
      <c r="Q97">
        <v>6.9223928674698794</v>
      </c>
      <c r="R97">
        <v>13.451838160381646</v>
      </c>
      <c r="S97">
        <v>8.3736291927272717</v>
      </c>
      <c r="T97">
        <v>0</v>
      </c>
      <c r="U97">
        <v>53.530942714044393</v>
      </c>
      <c r="V97">
        <v>5.5438999999999998</v>
      </c>
      <c r="W97">
        <v>9.1241691780821892</v>
      </c>
      <c r="X97">
        <v>45.258041031868608</v>
      </c>
      <c r="Y97">
        <v>0</v>
      </c>
      <c r="Z97">
        <v>0</v>
      </c>
      <c r="AA97">
        <v>10.058437999999999</v>
      </c>
      <c r="AB97">
        <v>12.121704815999999</v>
      </c>
      <c r="AC97">
        <v>8.9164694943999994</v>
      </c>
      <c r="AD97">
        <v>11.2117433792</v>
      </c>
      <c r="AE97">
        <v>15.167135380800001</v>
      </c>
      <c r="AF97">
        <v>8.7724999999999991</v>
      </c>
      <c r="AG97">
        <v>12.090742559999999</v>
      </c>
      <c r="AH97">
        <v>43.057968719999998</v>
      </c>
      <c r="AI97">
        <v>0</v>
      </c>
      <c r="AJ97">
        <v>0</v>
      </c>
      <c r="AK97">
        <v>15.571999999999997</v>
      </c>
      <c r="AL97">
        <v>0</v>
      </c>
      <c r="AM97">
        <v>3.2310862063492061</v>
      </c>
      <c r="AN97">
        <v>0.76519999999999999</v>
      </c>
      <c r="AO97">
        <v>6.9453384000000007</v>
      </c>
      <c r="AP97">
        <v>3.2226885600000004</v>
      </c>
      <c r="AQ97">
        <v>19.098039999999994</v>
      </c>
      <c r="AR97">
        <v>6.7741439999999988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22.439502065485108</v>
      </c>
      <c r="BB97">
        <f t="shared" si="1"/>
        <v>655.49107402573065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3.0302676114315688</v>
      </c>
      <c r="L98">
        <v>262.69421273388775</v>
      </c>
      <c r="M98">
        <v>14.10611510791367</v>
      </c>
      <c r="N98">
        <v>36.24113475177306</v>
      </c>
      <c r="O98">
        <v>0</v>
      </c>
      <c r="P98">
        <v>39.34696346479555</v>
      </c>
      <c r="Q98">
        <v>6.9223928674698794</v>
      </c>
      <c r="R98">
        <v>13.451838160381646</v>
      </c>
      <c r="S98">
        <v>8.3736291927272717</v>
      </c>
      <c r="T98">
        <v>0</v>
      </c>
      <c r="U98">
        <v>53.530942714044393</v>
      </c>
      <c r="V98">
        <v>5.5438999999999998</v>
      </c>
      <c r="W98">
        <v>9.6469185608223853</v>
      </c>
      <c r="X98">
        <v>45.258041031868608</v>
      </c>
      <c r="Y98">
        <v>0</v>
      </c>
      <c r="Z98">
        <v>0</v>
      </c>
      <c r="AA98">
        <v>8.6206872959999981</v>
      </c>
      <c r="AB98">
        <v>12.121704815999999</v>
      </c>
      <c r="AC98">
        <v>8.9164694943999994</v>
      </c>
      <c r="AD98">
        <v>11.2117433792</v>
      </c>
      <c r="AE98">
        <v>15.167135380800001</v>
      </c>
      <c r="AF98">
        <v>8.7724999999999991</v>
      </c>
      <c r="AG98">
        <v>12.090742559999999</v>
      </c>
      <c r="AH98">
        <v>43.057968719999998</v>
      </c>
      <c r="AI98">
        <v>0</v>
      </c>
      <c r="AJ98">
        <v>0</v>
      </c>
      <c r="AK98">
        <v>15.571999999999997</v>
      </c>
      <c r="AL98">
        <v>0</v>
      </c>
      <c r="AM98">
        <v>3.2310862063492061</v>
      </c>
      <c r="AN98">
        <v>0.76519999999999999</v>
      </c>
      <c r="AO98">
        <v>6.9453384000000007</v>
      </c>
      <c r="AP98">
        <v>3.2226885600000004</v>
      </c>
      <c r="AQ98">
        <v>19.098039999999994</v>
      </c>
      <c r="AR98">
        <v>6.7741439999999988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22.409211793209728</v>
      </c>
      <c r="BB98">
        <f t="shared" si="1"/>
        <v>654.60625209665534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6.3489151116882289E-2</v>
      </c>
      <c r="L99">
        <f t="shared" si="2"/>
        <v>8.522528250470577</v>
      </c>
      <c r="M99">
        <f t="shared" si="2"/>
        <v>0.33952098001213521</v>
      </c>
      <c r="N99">
        <f t="shared" si="2"/>
        <v>0.87041528110621458</v>
      </c>
      <c r="O99">
        <f t="shared" si="2"/>
        <v>0</v>
      </c>
      <c r="P99">
        <f t="shared" si="2"/>
        <v>0.94809065657517522</v>
      </c>
      <c r="Q99">
        <f t="shared" si="2"/>
        <v>0.14425722796923321</v>
      </c>
      <c r="R99">
        <f t="shared" si="2"/>
        <v>0.2809996775213966</v>
      </c>
      <c r="S99">
        <f t="shared" si="2"/>
        <v>0.17424110900666634</v>
      </c>
      <c r="T99">
        <f t="shared" si="2"/>
        <v>0</v>
      </c>
      <c r="U99">
        <f t="shared" si="2"/>
        <v>1.2847426251370684</v>
      </c>
      <c r="V99">
        <f t="shared" si="2"/>
        <v>0.11700979126393329</v>
      </c>
      <c r="W99">
        <f t="shared" si="2"/>
        <v>0.18666292720253944</v>
      </c>
      <c r="X99">
        <f t="shared" si="2"/>
        <v>0.92868477169912156</v>
      </c>
      <c r="Y99">
        <f t="shared" si="2"/>
        <v>0</v>
      </c>
      <c r="Z99">
        <f t="shared" si="2"/>
        <v>5.0278276619999999E-2</v>
      </c>
      <c r="AA99">
        <f t="shared" si="2"/>
        <v>0.20601644237199973</v>
      </c>
      <c r="AB99">
        <f t="shared" si="2"/>
        <v>0.21718054461999994</v>
      </c>
      <c r="AC99">
        <f t="shared" si="2"/>
        <v>0.15597453797120006</v>
      </c>
      <c r="AD99">
        <f t="shared" si="2"/>
        <v>0.25920347813360012</v>
      </c>
      <c r="AE99">
        <f t="shared" si="2"/>
        <v>0.36645329491679929</v>
      </c>
      <c r="AF99">
        <f t="shared" si="2"/>
        <v>0.21199199999999999</v>
      </c>
      <c r="AG99">
        <f t="shared" si="2"/>
        <v>0.29017782143999998</v>
      </c>
      <c r="AH99">
        <f t="shared" si="2"/>
        <v>0.92778010468000005</v>
      </c>
      <c r="AI99">
        <f t="shared" si="2"/>
        <v>9.6526014259999945E-2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2.4525580299206338E-2</v>
      </c>
      <c r="AN99">
        <f t="shared" si="2"/>
        <v>1.8900439999999991E-2</v>
      </c>
      <c r="AO99">
        <f t="shared" si="2"/>
        <v>0.18454756319999982</v>
      </c>
      <c r="AP99">
        <f t="shared" si="2"/>
        <v>8.1942751799999963E-2</v>
      </c>
      <c r="AQ99">
        <f t="shared" si="2"/>
        <v>0.40941423250000064</v>
      </c>
      <c r="AR99">
        <f t="shared" si="2"/>
        <v>0.17324873280000011</v>
      </c>
      <c r="AS99">
        <f t="shared" si="2"/>
        <v>0.1297551939839999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0.59706731878608099</v>
      </c>
      <c r="BB99">
        <f t="shared" si="1"/>
        <v>17.441220139891669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68.099999999999994</v>
      </c>
      <c r="BA3">
        <v>2.2599999999999909</v>
      </c>
      <c r="BB3">
        <f>SUM(B3:AZ3)-BA3</f>
        <v>65.84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68.099999999999994</v>
      </c>
      <c r="BA4">
        <v>2.2599999999999909</v>
      </c>
      <c r="BB4">
        <f t="shared" ref="BB4:BB67" si="0">SUM(B4:AZ4)-BA4</f>
        <v>65.84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68.099999999999994</v>
      </c>
      <c r="BA5">
        <v>2.2599999999999909</v>
      </c>
      <c r="BB5">
        <f t="shared" si="0"/>
        <v>65.84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68.099999999999994</v>
      </c>
      <c r="BA6">
        <v>2.2599999999999909</v>
      </c>
      <c r="BB6">
        <f t="shared" si="0"/>
        <v>65.84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68.099999999999994</v>
      </c>
      <c r="BA7">
        <v>2.2599999999999909</v>
      </c>
      <c r="BB7">
        <f t="shared" si="0"/>
        <v>65.84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68.099999999999994</v>
      </c>
      <c r="BA8">
        <v>2.2599999999999909</v>
      </c>
      <c r="BB8">
        <f t="shared" si="0"/>
        <v>65.84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68.099999999999994</v>
      </c>
      <c r="BA9">
        <v>2.2599999999999909</v>
      </c>
      <c r="BB9">
        <f t="shared" si="0"/>
        <v>65.84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68.099999999999994</v>
      </c>
      <c r="BA10">
        <v>2.2599999999999909</v>
      </c>
      <c r="BB10">
        <f t="shared" si="0"/>
        <v>65.84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67.94</v>
      </c>
      <c r="BA11">
        <v>2.2399999999999949</v>
      </c>
      <c r="BB11">
        <f t="shared" si="0"/>
        <v>65.7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67.94</v>
      </c>
      <c r="BA12">
        <v>2.2399999999999949</v>
      </c>
      <c r="BB12">
        <f t="shared" si="0"/>
        <v>65.7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67.94</v>
      </c>
      <c r="BA13">
        <v>2.2399999999999949</v>
      </c>
      <c r="BB13">
        <f t="shared" si="0"/>
        <v>65.7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67.94</v>
      </c>
      <c r="BA14">
        <v>2.2399999999999949</v>
      </c>
      <c r="BB14">
        <f t="shared" si="0"/>
        <v>65.7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67.94</v>
      </c>
      <c r="BA15">
        <v>2.2399999999999949</v>
      </c>
      <c r="BB15">
        <f t="shared" si="0"/>
        <v>65.7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67.94</v>
      </c>
      <c r="BA16">
        <v>2.2399999999999949</v>
      </c>
      <c r="BB16">
        <f t="shared" si="0"/>
        <v>65.7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67.94</v>
      </c>
      <c r="BA17">
        <v>2.2399999999999949</v>
      </c>
      <c r="BB17">
        <f t="shared" si="0"/>
        <v>65.7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67.94</v>
      </c>
      <c r="BA18">
        <v>2.2399999999999949</v>
      </c>
      <c r="BB18">
        <f t="shared" si="0"/>
        <v>65.7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67.94</v>
      </c>
      <c r="BA19">
        <v>2.2399999999999949</v>
      </c>
      <c r="BB19">
        <f t="shared" si="0"/>
        <v>65.7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67.94</v>
      </c>
      <c r="BA20">
        <v>2.2399999999999949</v>
      </c>
      <c r="BB20">
        <f t="shared" si="0"/>
        <v>65.7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67.94</v>
      </c>
      <c r="BA21">
        <v>2.2399999999999949</v>
      </c>
      <c r="BB21">
        <f t="shared" si="0"/>
        <v>65.7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67.94</v>
      </c>
      <c r="BA22">
        <v>2.2399999999999949</v>
      </c>
      <c r="BB22">
        <f t="shared" si="0"/>
        <v>65.7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67.94</v>
      </c>
      <c r="BA23">
        <v>2.2399999999999949</v>
      </c>
      <c r="BB23">
        <f t="shared" si="0"/>
        <v>65.7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67.94</v>
      </c>
      <c r="BA24">
        <v>2.2399999999999949</v>
      </c>
      <c r="BB24">
        <f t="shared" si="0"/>
        <v>65.7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67.94</v>
      </c>
      <c r="BA25">
        <v>2.2399999999999949</v>
      </c>
      <c r="BB25">
        <f t="shared" si="0"/>
        <v>65.7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67.94</v>
      </c>
      <c r="BA26">
        <v>2.2399999999999949</v>
      </c>
      <c r="BB26">
        <f t="shared" si="0"/>
        <v>65.7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68.099999999999994</v>
      </c>
      <c r="BA27">
        <v>2.2599999999999909</v>
      </c>
      <c r="BB27">
        <f t="shared" si="0"/>
        <v>65.84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68.099999999999994</v>
      </c>
      <c r="BA28">
        <v>2.2599999999999909</v>
      </c>
      <c r="BB28">
        <f t="shared" si="0"/>
        <v>65.84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68.099999999999994</v>
      </c>
      <c r="BA29">
        <v>2.2599999999999909</v>
      </c>
      <c r="BB29">
        <f t="shared" si="0"/>
        <v>65.84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68.099999999999994</v>
      </c>
      <c r="BA30">
        <v>2.2599999999999909</v>
      </c>
      <c r="BB30">
        <f t="shared" si="0"/>
        <v>65.84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68.099999999999994</v>
      </c>
      <c r="BA31">
        <v>2.2599999999999909</v>
      </c>
      <c r="BB31">
        <f t="shared" si="0"/>
        <v>65.84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68.099999999999994</v>
      </c>
      <c r="BA32">
        <v>2.2599999999999909</v>
      </c>
      <c r="BB32">
        <f t="shared" si="0"/>
        <v>65.84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68.099999999999994</v>
      </c>
      <c r="BA33">
        <v>2.2599999999999909</v>
      </c>
      <c r="BB33">
        <f t="shared" si="0"/>
        <v>65.84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68.099999999999994</v>
      </c>
      <c r="BA34">
        <v>2.2599999999999909</v>
      </c>
      <c r="BB34">
        <f t="shared" si="0"/>
        <v>65.84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68.099999999999994</v>
      </c>
      <c r="BA35">
        <v>2.2599999999999909</v>
      </c>
      <c r="BB35">
        <f t="shared" si="0"/>
        <v>65.84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68.099999999999994</v>
      </c>
      <c r="BA36">
        <v>2.2599999999999909</v>
      </c>
      <c r="BB36">
        <f t="shared" si="0"/>
        <v>65.84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68.099999999999994</v>
      </c>
      <c r="BA37">
        <v>2.2599999999999909</v>
      </c>
      <c r="BB37">
        <f t="shared" si="0"/>
        <v>65.84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68.099999999999994</v>
      </c>
      <c r="BA38">
        <v>2.2599999999999909</v>
      </c>
      <c r="BB38">
        <f t="shared" si="0"/>
        <v>65.84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68.63</v>
      </c>
      <c r="BA39">
        <v>2.269999999999996</v>
      </c>
      <c r="BB39">
        <f t="shared" si="0"/>
        <v>66.36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69.08</v>
      </c>
      <c r="BA40">
        <v>2.289999999999992</v>
      </c>
      <c r="BB40">
        <f t="shared" si="0"/>
        <v>66.790000000000006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69.099999999999994</v>
      </c>
      <c r="BA41">
        <v>2.289999999999992</v>
      </c>
      <c r="BB41">
        <f t="shared" si="0"/>
        <v>66.81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69.039999999999992</v>
      </c>
      <c r="BA42">
        <v>2.2899999999999778</v>
      </c>
      <c r="BB42">
        <f t="shared" si="0"/>
        <v>66.750000000000014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69.039999999999992</v>
      </c>
      <c r="BA43">
        <v>2.2899999999999778</v>
      </c>
      <c r="BB43">
        <f t="shared" si="0"/>
        <v>66.750000000000014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69.02</v>
      </c>
      <c r="BA44">
        <v>2.289999999999992</v>
      </c>
      <c r="BB44">
        <f t="shared" si="0"/>
        <v>66.73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</v>
      </c>
      <c r="BA45">
        <v>2.289999999999992</v>
      </c>
      <c r="BB45">
        <f t="shared" si="0"/>
        <v>66.710000000000008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</v>
      </c>
      <c r="BA46">
        <v>2.289999999999992</v>
      </c>
      <c r="BB46">
        <f t="shared" si="0"/>
        <v>66.710000000000008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69.05</v>
      </c>
      <c r="BA47">
        <v>2.289999999999992</v>
      </c>
      <c r="BB47">
        <f t="shared" si="0"/>
        <v>66.760000000000005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69.05</v>
      </c>
      <c r="BA48">
        <v>2.289999999999992</v>
      </c>
      <c r="BB48">
        <f t="shared" si="0"/>
        <v>66.760000000000005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69.05</v>
      </c>
      <c r="BA49">
        <v>2.289999999999992</v>
      </c>
      <c r="BB49">
        <f t="shared" si="0"/>
        <v>66.760000000000005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69.05</v>
      </c>
      <c r="BA50">
        <v>2.289999999999992</v>
      </c>
      <c r="BB50">
        <f t="shared" si="0"/>
        <v>66.760000000000005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69.14</v>
      </c>
      <c r="BA51">
        <v>2.289999999999992</v>
      </c>
      <c r="BB51">
        <f t="shared" si="0"/>
        <v>66.850000000000009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69.16</v>
      </c>
      <c r="BA52">
        <v>2.289999999999992</v>
      </c>
      <c r="BB52">
        <f t="shared" si="0"/>
        <v>66.87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69.169999999999987</v>
      </c>
      <c r="BA53">
        <v>2.2899999999999778</v>
      </c>
      <c r="BB53">
        <f t="shared" si="0"/>
        <v>66.88000000000001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69.219999999999985</v>
      </c>
      <c r="BA54">
        <v>2.2999999999999687</v>
      </c>
      <c r="BB54">
        <f t="shared" si="0"/>
        <v>66.920000000000016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69.349999999999994</v>
      </c>
      <c r="BA55">
        <v>2.2999999999999972</v>
      </c>
      <c r="BB55">
        <f t="shared" si="0"/>
        <v>67.05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69.36999999999999</v>
      </c>
      <c r="BA56">
        <v>2.2999999999999972</v>
      </c>
      <c r="BB56">
        <f t="shared" si="0"/>
        <v>67.069999999999993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69.399999999999991</v>
      </c>
      <c r="BA57">
        <v>2.2999999999999972</v>
      </c>
      <c r="BB57">
        <f t="shared" si="0"/>
        <v>67.099999999999994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69.429999999999993</v>
      </c>
      <c r="BA58">
        <v>2.2999999999999972</v>
      </c>
      <c r="BB58">
        <f t="shared" si="0"/>
        <v>67.13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69.489999999999995</v>
      </c>
      <c r="BA59">
        <v>2.2999999999999972</v>
      </c>
      <c r="BB59">
        <f t="shared" si="0"/>
        <v>67.19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69.52</v>
      </c>
      <c r="BA60">
        <v>2.2999999999999972</v>
      </c>
      <c r="BB60">
        <f t="shared" si="0"/>
        <v>67.22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69.52</v>
      </c>
      <c r="BA61">
        <v>2.2999999999999972</v>
      </c>
      <c r="BB61">
        <f t="shared" si="0"/>
        <v>67.22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69.579999999999984</v>
      </c>
      <c r="BA62">
        <v>2.2999999999999829</v>
      </c>
      <c r="BB62">
        <f t="shared" si="0"/>
        <v>67.28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69.499999999999986</v>
      </c>
      <c r="BA63">
        <v>2.2999999999999829</v>
      </c>
      <c r="BB63">
        <f t="shared" si="0"/>
        <v>67.2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69.559999999999988</v>
      </c>
      <c r="BA64">
        <v>2.2999999999999829</v>
      </c>
      <c r="BB64">
        <f t="shared" si="0"/>
        <v>67.260000000000005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69.559999999999988</v>
      </c>
      <c r="BA65">
        <v>2.2999999999999829</v>
      </c>
      <c r="BB65">
        <f t="shared" si="0"/>
        <v>67.260000000000005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69.609999999999985</v>
      </c>
      <c r="BA66">
        <v>2.3099999999999739</v>
      </c>
      <c r="BB66">
        <f t="shared" si="0"/>
        <v>67.300000000000011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69.55</v>
      </c>
      <c r="BA67">
        <v>2.3099999999999881</v>
      </c>
      <c r="BB67">
        <f t="shared" si="0"/>
        <v>67.240000000000009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69.06</v>
      </c>
      <c r="BA68">
        <v>2.289999999999992</v>
      </c>
      <c r="BB68">
        <f t="shared" ref="BB68:BB99" si="1">SUM(B68:AZ68)-BA68</f>
        <v>66.77000000000001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69.06</v>
      </c>
      <c r="BA69">
        <v>2.289999999999992</v>
      </c>
      <c r="BB69">
        <f t="shared" si="1"/>
        <v>66.77000000000001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69.06</v>
      </c>
      <c r="BA70">
        <v>2.289999999999992</v>
      </c>
      <c r="BB70">
        <f t="shared" si="1"/>
        <v>66.77000000000001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68.75</v>
      </c>
      <c r="BA71">
        <v>2.2800000000000011</v>
      </c>
      <c r="BB71">
        <f t="shared" si="1"/>
        <v>66.47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68.88</v>
      </c>
      <c r="BA72">
        <v>2.289999999999992</v>
      </c>
      <c r="BB72">
        <f t="shared" si="1"/>
        <v>66.59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</v>
      </c>
      <c r="BA73">
        <v>2.289999999999992</v>
      </c>
      <c r="BB73">
        <f t="shared" si="1"/>
        <v>66.710000000000008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</v>
      </c>
      <c r="BA74">
        <v>2.289999999999992</v>
      </c>
      <c r="BB74">
        <f t="shared" si="1"/>
        <v>66.710000000000008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68.86</v>
      </c>
      <c r="BA75">
        <v>2.269999999999996</v>
      </c>
      <c r="BB75">
        <f t="shared" si="1"/>
        <v>66.59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68.86</v>
      </c>
      <c r="BA76">
        <v>2.269999999999996</v>
      </c>
      <c r="BB76">
        <f t="shared" si="1"/>
        <v>66.59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68.86</v>
      </c>
      <c r="BA77">
        <v>2.269999999999996</v>
      </c>
      <c r="BB77">
        <f t="shared" si="1"/>
        <v>66.59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68.86</v>
      </c>
      <c r="BA78">
        <v>2.269999999999996</v>
      </c>
      <c r="BB78">
        <f t="shared" si="1"/>
        <v>66.59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68.92</v>
      </c>
      <c r="BA79">
        <v>2.269999999999996</v>
      </c>
      <c r="BB79">
        <f t="shared" si="1"/>
        <v>66.650000000000006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68.92</v>
      </c>
      <c r="BA80">
        <v>2.269999999999996</v>
      </c>
      <c r="BB80">
        <f t="shared" si="1"/>
        <v>66.650000000000006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68.92</v>
      </c>
      <c r="BA81">
        <v>2.269999999999996</v>
      </c>
      <c r="BB81">
        <f t="shared" si="1"/>
        <v>66.650000000000006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68.92</v>
      </c>
      <c r="BA82">
        <v>2.269999999999996</v>
      </c>
      <c r="BB82">
        <f t="shared" si="1"/>
        <v>66.650000000000006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68.589999999999989</v>
      </c>
      <c r="BA83">
        <v>2.2599999999999909</v>
      </c>
      <c r="BB83">
        <f t="shared" si="1"/>
        <v>66.33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68.589999999999989</v>
      </c>
      <c r="BA84">
        <v>2.2599999999999909</v>
      </c>
      <c r="BB84">
        <f t="shared" si="1"/>
        <v>66.33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68.589999999999989</v>
      </c>
      <c r="BA85">
        <v>2.2599999999999909</v>
      </c>
      <c r="BB85">
        <f t="shared" si="1"/>
        <v>66.33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68.589999999999989</v>
      </c>
      <c r="BA86">
        <v>2.2599999999999909</v>
      </c>
      <c r="BB86">
        <f t="shared" si="1"/>
        <v>66.33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68.529999999999987</v>
      </c>
      <c r="BA87">
        <v>2.2599999999999909</v>
      </c>
      <c r="BB87">
        <f t="shared" si="1"/>
        <v>66.27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68.529999999999987</v>
      </c>
      <c r="BA88">
        <v>2.2599999999999909</v>
      </c>
      <c r="BB88">
        <f t="shared" si="1"/>
        <v>66.27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68.529999999999987</v>
      </c>
      <c r="BA89">
        <v>2.2599999999999909</v>
      </c>
      <c r="BB89">
        <f t="shared" si="1"/>
        <v>66.27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68.529999999999987</v>
      </c>
      <c r="BA90">
        <v>2.2599999999999909</v>
      </c>
      <c r="BB90">
        <f t="shared" si="1"/>
        <v>66.27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</v>
      </c>
      <c r="BA91">
        <v>2.289999999999992</v>
      </c>
      <c r="BB91">
        <f t="shared" si="1"/>
        <v>66.710000000000008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</v>
      </c>
      <c r="BA92">
        <v>2.289999999999992</v>
      </c>
      <c r="BB92">
        <f t="shared" si="1"/>
        <v>66.710000000000008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</v>
      </c>
      <c r="BA93">
        <v>2.289999999999992</v>
      </c>
      <c r="BB93">
        <f t="shared" si="1"/>
        <v>66.710000000000008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</v>
      </c>
      <c r="BA94">
        <v>2.289999999999992</v>
      </c>
      <c r="BB94">
        <f t="shared" si="1"/>
        <v>66.710000000000008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</v>
      </c>
      <c r="BA95">
        <v>2.289999999999992</v>
      </c>
      <c r="BB95">
        <f t="shared" si="1"/>
        <v>66.710000000000008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</v>
      </c>
      <c r="BA96">
        <v>2.289999999999992</v>
      </c>
      <c r="BB96">
        <f t="shared" si="1"/>
        <v>66.710000000000008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68.88</v>
      </c>
      <c r="BA97">
        <v>2.289999999999992</v>
      </c>
      <c r="BB97">
        <f t="shared" si="1"/>
        <v>66.59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68.88</v>
      </c>
      <c r="BA98">
        <v>2.289999999999992</v>
      </c>
      <c r="BB98">
        <f t="shared" si="1"/>
        <v>66.59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1.6478625000000002</v>
      </c>
      <c r="BA99">
        <f t="shared" si="2"/>
        <v>5.4542499999999779E-2</v>
      </c>
      <c r="BB99">
        <f t="shared" si="1"/>
        <v>1.5933200000000005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0.31092799999999876</v>
      </c>
      <c r="BB3">
        <f>SUM(B3:AZ3)-BA3</f>
        <v>9.0826720000000005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0.31092799999999876</v>
      </c>
      <c r="BB4">
        <f t="shared" ref="BB4:BB67" si="0">SUM(B4:AZ4)-BA4</f>
        <v>9.0826720000000005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0.31092799999999876</v>
      </c>
      <c r="BB5">
        <f t="shared" si="0"/>
        <v>9.0826720000000005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0.31092799999999876</v>
      </c>
      <c r="BB6">
        <f t="shared" si="0"/>
        <v>9.0826720000000005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0.31092799999999876</v>
      </c>
      <c r="BB7">
        <f t="shared" si="0"/>
        <v>9.0826720000000005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0.31092799999999876</v>
      </c>
      <c r="BB8">
        <f t="shared" si="0"/>
        <v>9.0826720000000005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8.474043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0.2804909999999996</v>
      </c>
      <c r="BB9">
        <f t="shared" si="0"/>
        <v>8.1935520000000004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0.31092799999999876</v>
      </c>
      <c r="BB10">
        <f t="shared" si="0"/>
        <v>9.0826720000000005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0.31092799999999876</v>
      </c>
      <c r="BB11">
        <f t="shared" si="0"/>
        <v>9.0826720000000005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0.31092799999999876</v>
      </c>
      <c r="BB12">
        <f t="shared" si="0"/>
        <v>9.0826720000000005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0.31092799999999876</v>
      </c>
      <c r="BB13">
        <f t="shared" si="0"/>
        <v>9.0826720000000005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0.31092799999999876</v>
      </c>
      <c r="BB14">
        <f t="shared" si="0"/>
        <v>9.0826720000000005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0.31092799999999876</v>
      </c>
      <c r="BB15">
        <f t="shared" si="0"/>
        <v>9.0826720000000005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0.31092799999999876</v>
      </c>
      <c r="BB16">
        <f t="shared" si="0"/>
        <v>9.0826720000000005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0.31092799999999876</v>
      </c>
      <c r="BB17">
        <f t="shared" si="0"/>
        <v>9.0826720000000005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0.31092799999999876</v>
      </c>
      <c r="BB18">
        <f t="shared" si="0"/>
        <v>9.0826720000000005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0.31092799999999876</v>
      </c>
      <c r="BB19">
        <f t="shared" si="0"/>
        <v>9.0826720000000005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0.31092799999999876</v>
      </c>
      <c r="BB20">
        <f t="shared" si="0"/>
        <v>9.0826720000000005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0.31092799999999876</v>
      </c>
      <c r="BB21">
        <f t="shared" si="0"/>
        <v>9.0826720000000005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0.31092799999999876</v>
      </c>
      <c r="BB22">
        <f t="shared" si="0"/>
        <v>9.0826720000000005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0.31092799999999876</v>
      </c>
      <c r="BB23">
        <f t="shared" si="0"/>
        <v>9.0826720000000005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0.31092799999999876</v>
      </c>
      <c r="BB24">
        <f t="shared" si="0"/>
        <v>9.0826720000000005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0.31092799999999876</v>
      </c>
      <c r="BB25">
        <f t="shared" si="0"/>
        <v>9.0826720000000005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0.31092799999999876</v>
      </c>
      <c r="BB26">
        <f t="shared" si="0"/>
        <v>9.0826720000000005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0.31092799999999876</v>
      </c>
      <c r="BB27">
        <f t="shared" si="0"/>
        <v>9.0826720000000005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0.31092799999999876</v>
      </c>
      <c r="BB28">
        <f t="shared" si="0"/>
        <v>9.0826720000000005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0.31092799999999876</v>
      </c>
      <c r="BB29">
        <f t="shared" si="0"/>
        <v>9.0826720000000005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0.31092799999999876</v>
      </c>
      <c r="BB30">
        <f t="shared" si="0"/>
        <v>9.0826720000000005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0.31092799999999876</v>
      </c>
      <c r="BB31">
        <f t="shared" si="0"/>
        <v>9.0826720000000005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0.31092799999999876</v>
      </c>
      <c r="BB32">
        <f t="shared" si="0"/>
        <v>9.0826720000000005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0.31092799999999876</v>
      </c>
      <c r="BB33">
        <f t="shared" si="0"/>
        <v>9.0826720000000005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0.31092799999999876</v>
      </c>
      <c r="BB34">
        <f t="shared" si="0"/>
        <v>9.0826720000000005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0.31092799999999876</v>
      </c>
      <c r="BB35">
        <f t="shared" si="0"/>
        <v>9.0826720000000005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0.31092799999999876</v>
      </c>
      <c r="BB36">
        <f t="shared" si="0"/>
        <v>9.0826720000000005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0.31092799999999876</v>
      </c>
      <c r="BB37">
        <f t="shared" si="0"/>
        <v>9.0826720000000005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0.31092799999999876</v>
      </c>
      <c r="BB38">
        <f t="shared" si="0"/>
        <v>9.0826720000000005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0.31092799999999876</v>
      </c>
      <c r="BB39">
        <f t="shared" si="0"/>
        <v>9.0826720000000005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0.31092799999999876</v>
      </c>
      <c r="BB40">
        <f t="shared" si="0"/>
        <v>9.0826720000000005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0.31092799999999876</v>
      </c>
      <c r="BB41">
        <f t="shared" si="0"/>
        <v>9.0826720000000005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0.31092799999999876</v>
      </c>
      <c r="BB42">
        <f t="shared" si="0"/>
        <v>9.0826720000000005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0.31092799999999876</v>
      </c>
      <c r="BB43">
        <f t="shared" si="0"/>
        <v>9.0826720000000005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0.31092799999999876</v>
      </c>
      <c r="BB44">
        <f t="shared" si="0"/>
        <v>9.0826720000000005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0.31092799999999876</v>
      </c>
      <c r="BB45">
        <f t="shared" si="0"/>
        <v>9.0826720000000005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0.31092799999999876</v>
      </c>
      <c r="BB46">
        <f t="shared" si="0"/>
        <v>9.0826720000000005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0.31092799999999876</v>
      </c>
      <c r="BB47">
        <f t="shared" si="0"/>
        <v>9.0826720000000005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0.31092799999999876</v>
      </c>
      <c r="BB48">
        <f t="shared" si="0"/>
        <v>9.0826720000000005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0.31092799999999876</v>
      </c>
      <c r="BB49">
        <f t="shared" si="0"/>
        <v>9.0826720000000005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0.31092799999999876</v>
      </c>
      <c r="BB50">
        <f t="shared" si="0"/>
        <v>9.0826720000000005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0.31092799999999876</v>
      </c>
      <c r="BB51">
        <f t="shared" si="0"/>
        <v>9.0826720000000005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0.31092799999999876</v>
      </c>
      <c r="BB52">
        <f t="shared" si="0"/>
        <v>9.0826720000000005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0.31092799999999876</v>
      </c>
      <c r="BB53">
        <f t="shared" si="0"/>
        <v>9.0826720000000005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0.31092799999999876</v>
      </c>
      <c r="BB54">
        <f t="shared" si="0"/>
        <v>9.0826720000000005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0.31092799999999876</v>
      </c>
      <c r="BB55">
        <f t="shared" si="0"/>
        <v>9.0826720000000005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0.31092799999999876</v>
      </c>
      <c r="BB56">
        <f t="shared" si="0"/>
        <v>9.0826720000000005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0.31092799999999876</v>
      </c>
      <c r="BB57">
        <f t="shared" si="0"/>
        <v>9.0826720000000005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0.31092799999999876</v>
      </c>
      <c r="BB58">
        <f t="shared" si="0"/>
        <v>9.0826720000000005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0.35456699999999941</v>
      </c>
      <c r="BB59">
        <f t="shared" si="0"/>
        <v>10.357433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0.35456699999999941</v>
      </c>
      <c r="BB60">
        <f t="shared" si="0"/>
        <v>10.357433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9.8900009999999998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0.32735899999999951</v>
      </c>
      <c r="BB61">
        <f t="shared" si="0"/>
        <v>9.5626420000000003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9.8900009999999998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0.32735899999999951</v>
      </c>
      <c r="BB62">
        <f t="shared" si="0"/>
        <v>9.5626420000000003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9.8900009999999998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0.32735899999999951</v>
      </c>
      <c r="BB63">
        <f t="shared" si="0"/>
        <v>9.5626420000000003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9.8900009999999998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0.32735899999999951</v>
      </c>
      <c r="BB64">
        <f t="shared" si="0"/>
        <v>9.5626420000000003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9.8900009999999998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0.32735899999999951</v>
      </c>
      <c r="BB65">
        <f t="shared" si="0"/>
        <v>9.5626420000000003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9.8900009999999998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0.32735899999999951</v>
      </c>
      <c r="BB66">
        <f t="shared" si="0"/>
        <v>9.5626420000000003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9.8900009999999998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0.32735899999999951</v>
      </c>
      <c r="BB67">
        <f t="shared" si="0"/>
        <v>9.5626420000000003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9.8900009999999998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0.32735899999999951</v>
      </c>
      <c r="BB68">
        <f t="shared" ref="BB68:BB99" si="1">SUM(B68:AZ68)-BA68</f>
        <v>9.5626420000000003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9.8900009999999998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0.32735899999999951</v>
      </c>
      <c r="BB69">
        <f t="shared" si="1"/>
        <v>9.5626420000000003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9.8900009999999998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0.32735899999999951</v>
      </c>
      <c r="BB70">
        <f t="shared" si="1"/>
        <v>9.5626420000000003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9.8900009999999998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0.32735899999999951</v>
      </c>
      <c r="BB71">
        <f t="shared" si="1"/>
        <v>9.5626420000000003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9.8900009999999998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0.32735899999999951</v>
      </c>
      <c r="BB72">
        <f t="shared" si="1"/>
        <v>9.5626420000000003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9.8900009999999998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0.32735899999999951</v>
      </c>
      <c r="BB73">
        <f t="shared" si="1"/>
        <v>9.5626420000000003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9.8900009999999998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0.32735899999999951</v>
      </c>
      <c r="BB74">
        <f t="shared" si="1"/>
        <v>9.5626420000000003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9.8900009999999998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0.32735899999999951</v>
      </c>
      <c r="BB75">
        <f t="shared" si="1"/>
        <v>9.5626420000000003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9.8900009999999998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0.32735899999999951</v>
      </c>
      <c r="BB76">
        <f t="shared" si="1"/>
        <v>9.5626420000000003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9.8900009999999998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0.32735899999999951</v>
      </c>
      <c r="BB77">
        <f t="shared" si="1"/>
        <v>9.5626420000000003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9.8900009999999998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0.32735899999999951</v>
      </c>
      <c r="BB78">
        <f t="shared" si="1"/>
        <v>9.5626420000000003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9.8900009999999998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0.32735899999999951</v>
      </c>
      <c r="BB79">
        <f t="shared" si="1"/>
        <v>9.5626420000000003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9.8900009999999998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0.32735899999999951</v>
      </c>
      <c r="BB80">
        <f t="shared" si="1"/>
        <v>9.5626420000000003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9.8900009999999998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0.32735899999999951</v>
      </c>
      <c r="BB81">
        <f t="shared" si="1"/>
        <v>9.5626420000000003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9.8900009999999998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0.32735899999999951</v>
      </c>
      <c r="BB82">
        <f t="shared" si="1"/>
        <v>9.5626420000000003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9.8900009999999998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0.32735899999999951</v>
      </c>
      <c r="BB83">
        <f t="shared" si="1"/>
        <v>9.5626420000000003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9.8900009999999998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0.32735899999999951</v>
      </c>
      <c r="BB84">
        <f t="shared" si="1"/>
        <v>9.5626420000000003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9.8900009999999998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0.32735899999999951</v>
      </c>
      <c r="BB85">
        <f t="shared" si="1"/>
        <v>9.5626420000000003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9.8900009999999998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0.32735899999999951</v>
      </c>
      <c r="BB86">
        <f t="shared" si="1"/>
        <v>9.5626420000000003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9.8900009999999998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0.32735899999999951</v>
      </c>
      <c r="BB87">
        <f t="shared" si="1"/>
        <v>9.5626420000000003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9.8900009999999998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0.32735899999999951</v>
      </c>
      <c r="BB88">
        <f t="shared" si="1"/>
        <v>9.5626420000000003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9.8900009999999998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0.32735899999999951</v>
      </c>
      <c r="BB89">
        <f t="shared" si="1"/>
        <v>9.5626420000000003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9.8900009999999998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0.32735899999999951</v>
      </c>
      <c r="BB90">
        <f t="shared" si="1"/>
        <v>9.5626420000000003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9.8900009999999998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0.32735899999999951</v>
      </c>
      <c r="BB91">
        <f t="shared" si="1"/>
        <v>9.5626420000000003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9.8900009999999998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0.32735899999999951</v>
      </c>
      <c r="BB92">
        <f t="shared" si="1"/>
        <v>9.5626420000000003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9.8900009999999998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0.32735899999999951</v>
      </c>
      <c r="BB93">
        <f t="shared" si="1"/>
        <v>9.5626420000000003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9.8900009999999998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0.32735899999999951</v>
      </c>
      <c r="BB94">
        <f t="shared" si="1"/>
        <v>9.5626420000000003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9.8900009999999998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0.32735899999999951</v>
      </c>
      <c r="BB95">
        <f t="shared" si="1"/>
        <v>9.5626420000000003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9.8900009999999998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0.32735899999999951</v>
      </c>
      <c r="BB96">
        <f t="shared" si="1"/>
        <v>9.5626420000000003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9.8900009999999998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0.32735899999999951</v>
      </c>
      <c r="BB97">
        <f t="shared" si="1"/>
        <v>9.5626420000000003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9.8900009999999998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0.32735899999999951</v>
      </c>
      <c r="BB98">
        <f t="shared" si="1"/>
        <v>9.5626420000000003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0.23059152024999974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7.632576749999993E-3</v>
      </c>
      <c r="BB99">
        <f t="shared" si="1"/>
        <v>0.22295894349999976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84.01</v>
      </c>
      <c r="L3" s="203">
        <v>62.85</v>
      </c>
      <c r="M3" s="203">
        <v>30.84</v>
      </c>
      <c r="N3" s="203">
        <v>50.16</v>
      </c>
      <c r="O3" s="203">
        <v>70.86</v>
      </c>
      <c r="P3" s="203">
        <v>26.62</v>
      </c>
      <c r="Q3" s="203">
        <v>9.26</v>
      </c>
      <c r="R3" s="203">
        <v>18.010000000000002</v>
      </c>
      <c r="S3" s="203">
        <v>11.21</v>
      </c>
      <c r="T3" s="203">
        <v>0</v>
      </c>
      <c r="U3" s="203">
        <v>50.05</v>
      </c>
      <c r="V3" s="203">
        <v>8.8000000000000007</v>
      </c>
      <c r="W3" s="203">
        <v>10.36</v>
      </c>
      <c r="X3" s="203">
        <v>60.48</v>
      </c>
      <c r="Y3" s="203">
        <v>0</v>
      </c>
      <c r="Z3" s="203">
        <v>53.18</v>
      </c>
      <c r="AA3" s="203">
        <v>15.55</v>
      </c>
      <c r="AB3" s="203">
        <v>0</v>
      </c>
      <c r="AC3" s="203">
        <v>14.86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10.75</v>
      </c>
      <c r="AJ3" s="203">
        <v>0</v>
      </c>
      <c r="AK3" s="203">
        <v>76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84.01</v>
      </c>
      <c r="L4" s="203">
        <v>62.85</v>
      </c>
      <c r="M4" s="203">
        <v>30.84</v>
      </c>
      <c r="N4" s="203">
        <v>50.16</v>
      </c>
      <c r="O4" s="203">
        <v>70.86</v>
      </c>
      <c r="P4" s="203">
        <v>26.62</v>
      </c>
      <c r="Q4" s="203">
        <v>9.26</v>
      </c>
      <c r="R4" s="203">
        <v>18.010000000000002</v>
      </c>
      <c r="S4" s="203">
        <v>11.21</v>
      </c>
      <c r="T4" s="203">
        <v>0</v>
      </c>
      <c r="U4" s="203">
        <v>50.05</v>
      </c>
      <c r="V4" s="203">
        <v>8.8000000000000007</v>
      </c>
      <c r="W4" s="203">
        <v>10.36</v>
      </c>
      <c r="X4" s="203">
        <v>62.64</v>
      </c>
      <c r="Y4" s="203">
        <v>0</v>
      </c>
      <c r="Z4" s="203">
        <v>53.18</v>
      </c>
      <c r="AA4" s="203">
        <v>15.55</v>
      </c>
      <c r="AB4" s="203">
        <v>0</v>
      </c>
      <c r="AC4" s="203">
        <v>14.86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10.75</v>
      </c>
      <c r="AJ4" s="203">
        <v>0</v>
      </c>
      <c r="AK4" s="203">
        <v>76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84.01</v>
      </c>
      <c r="L5" s="203">
        <v>62.85</v>
      </c>
      <c r="M5" s="203">
        <v>30.84</v>
      </c>
      <c r="N5" s="203">
        <v>50.16</v>
      </c>
      <c r="O5" s="203">
        <v>70.86</v>
      </c>
      <c r="P5" s="203">
        <v>26.62</v>
      </c>
      <c r="Q5" s="203">
        <v>3.95</v>
      </c>
      <c r="R5" s="203">
        <v>6.83</v>
      </c>
      <c r="S5" s="203">
        <v>4.83</v>
      </c>
      <c r="T5" s="203">
        <v>0</v>
      </c>
      <c r="U5" s="203">
        <v>50.05</v>
      </c>
      <c r="V5" s="203">
        <v>8.8000000000000007</v>
      </c>
      <c r="W5" s="203">
        <v>7.5</v>
      </c>
      <c r="X5" s="203">
        <v>62.64</v>
      </c>
      <c r="Y5" s="203">
        <v>0</v>
      </c>
      <c r="Z5" s="203">
        <v>51.34</v>
      </c>
      <c r="AA5" s="203">
        <v>15.55</v>
      </c>
      <c r="AB5" s="203">
        <v>0</v>
      </c>
      <c r="AC5" s="203">
        <v>14.86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10.75</v>
      </c>
      <c r="AJ5" s="203">
        <v>0</v>
      </c>
      <c r="AK5" s="203">
        <v>76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84.01</v>
      </c>
      <c r="L6" s="203">
        <v>62.85</v>
      </c>
      <c r="M6" s="203">
        <v>30.84</v>
      </c>
      <c r="N6" s="203">
        <v>50.16</v>
      </c>
      <c r="O6" s="203">
        <v>70.86</v>
      </c>
      <c r="P6" s="203">
        <v>26.62</v>
      </c>
      <c r="Q6" s="203">
        <v>3.95</v>
      </c>
      <c r="R6" s="203">
        <v>6.83</v>
      </c>
      <c r="S6" s="203">
        <v>4.83</v>
      </c>
      <c r="T6" s="203">
        <v>0</v>
      </c>
      <c r="U6" s="203">
        <v>50.05</v>
      </c>
      <c r="V6" s="203">
        <v>8.8000000000000007</v>
      </c>
      <c r="W6" s="203">
        <v>7.5</v>
      </c>
      <c r="X6" s="203">
        <v>62.64</v>
      </c>
      <c r="Y6" s="203">
        <v>0</v>
      </c>
      <c r="Z6" s="203">
        <v>51.34</v>
      </c>
      <c r="AA6" s="203">
        <v>15.55</v>
      </c>
      <c r="AB6" s="203">
        <v>0</v>
      </c>
      <c r="AC6" s="203">
        <v>14.86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10.75</v>
      </c>
      <c r="AJ6" s="203">
        <v>0</v>
      </c>
      <c r="AK6" s="203">
        <v>76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84.01</v>
      </c>
      <c r="L7" s="203">
        <v>62.85</v>
      </c>
      <c r="M7" s="203">
        <v>14.51</v>
      </c>
      <c r="N7" s="203">
        <v>19.34</v>
      </c>
      <c r="O7" s="203">
        <v>29.01</v>
      </c>
      <c r="P7" s="203">
        <v>26.62</v>
      </c>
      <c r="Q7" s="203">
        <v>3.95</v>
      </c>
      <c r="R7" s="203">
        <v>6.83</v>
      </c>
      <c r="S7" s="203">
        <v>4.83</v>
      </c>
      <c r="T7" s="203">
        <v>0</v>
      </c>
      <c r="U7" s="203">
        <v>50.05</v>
      </c>
      <c r="V7" s="203">
        <v>0</v>
      </c>
      <c r="W7" s="203">
        <v>6.61</v>
      </c>
      <c r="X7" s="203">
        <v>14.5</v>
      </c>
      <c r="Y7" s="203">
        <v>0</v>
      </c>
      <c r="Z7" s="203">
        <v>24.17</v>
      </c>
      <c r="AA7" s="203">
        <v>15.55</v>
      </c>
      <c r="AB7" s="203">
        <v>0</v>
      </c>
      <c r="AC7" s="203">
        <v>14.86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10.75</v>
      </c>
      <c r="AJ7" s="203">
        <v>0</v>
      </c>
      <c r="AK7" s="203">
        <v>76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84.01</v>
      </c>
      <c r="L8" s="203">
        <v>62.85</v>
      </c>
      <c r="M8" s="203">
        <v>14.51</v>
      </c>
      <c r="N8" s="203">
        <v>19.34</v>
      </c>
      <c r="O8" s="203">
        <v>29.01</v>
      </c>
      <c r="P8" s="203">
        <v>26.62</v>
      </c>
      <c r="Q8" s="203">
        <v>3.95</v>
      </c>
      <c r="R8" s="203">
        <v>6.83</v>
      </c>
      <c r="S8" s="203">
        <v>4.83</v>
      </c>
      <c r="T8" s="203">
        <v>0</v>
      </c>
      <c r="U8" s="203">
        <v>50.05</v>
      </c>
      <c r="V8" s="203">
        <v>0</v>
      </c>
      <c r="W8" s="203">
        <v>6.61</v>
      </c>
      <c r="X8" s="203">
        <v>14.5</v>
      </c>
      <c r="Y8" s="203">
        <v>0</v>
      </c>
      <c r="Z8" s="203">
        <v>24.17</v>
      </c>
      <c r="AA8" s="203">
        <v>15.55</v>
      </c>
      <c r="AB8" s="203">
        <v>0</v>
      </c>
      <c r="AC8" s="203">
        <v>14.86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10.75</v>
      </c>
      <c r="AJ8" s="203">
        <v>0</v>
      </c>
      <c r="AK8" s="203">
        <v>76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84.01</v>
      </c>
      <c r="L9" s="203">
        <v>62.85</v>
      </c>
      <c r="M9" s="203">
        <v>14.51</v>
      </c>
      <c r="N9" s="203">
        <v>19.34</v>
      </c>
      <c r="O9" s="203">
        <v>29.01</v>
      </c>
      <c r="P9" s="203">
        <v>26.62</v>
      </c>
      <c r="Q9" s="203">
        <v>3.95</v>
      </c>
      <c r="R9" s="203">
        <v>6.83</v>
      </c>
      <c r="S9" s="203">
        <v>4.83</v>
      </c>
      <c r="T9" s="203">
        <v>0</v>
      </c>
      <c r="U9" s="203">
        <v>50.05</v>
      </c>
      <c r="V9" s="203">
        <v>0</v>
      </c>
      <c r="W9" s="203">
        <v>5.53</v>
      </c>
      <c r="X9" s="203">
        <v>14.5</v>
      </c>
      <c r="Y9" s="203">
        <v>0</v>
      </c>
      <c r="Z9" s="203">
        <v>24.17</v>
      </c>
      <c r="AA9" s="203">
        <v>15.55</v>
      </c>
      <c r="AB9" s="203">
        <v>0</v>
      </c>
      <c r="AC9" s="203">
        <v>14.86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10.75</v>
      </c>
      <c r="AJ9" s="203">
        <v>0</v>
      </c>
      <c r="AK9" s="203">
        <v>76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84.01</v>
      </c>
      <c r="L10" s="203">
        <v>62.85</v>
      </c>
      <c r="M10" s="203">
        <v>14.51</v>
      </c>
      <c r="N10" s="203">
        <v>19.34</v>
      </c>
      <c r="O10" s="203">
        <v>29.01</v>
      </c>
      <c r="P10" s="203">
        <v>26.62</v>
      </c>
      <c r="Q10" s="203">
        <v>3.95</v>
      </c>
      <c r="R10" s="203">
        <v>6.83</v>
      </c>
      <c r="S10" s="203">
        <v>4.83</v>
      </c>
      <c r="T10" s="203">
        <v>0</v>
      </c>
      <c r="U10" s="203">
        <v>50.05</v>
      </c>
      <c r="V10" s="203">
        <v>0</v>
      </c>
      <c r="W10" s="203">
        <v>4.9400000000000004</v>
      </c>
      <c r="X10" s="203">
        <v>14.5</v>
      </c>
      <c r="Y10" s="203">
        <v>0</v>
      </c>
      <c r="Z10" s="203">
        <v>24.17</v>
      </c>
      <c r="AA10" s="203">
        <v>15.55</v>
      </c>
      <c r="AB10" s="203">
        <v>0</v>
      </c>
      <c r="AC10" s="203">
        <v>14.86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10.75</v>
      </c>
      <c r="AJ10" s="203">
        <v>0</v>
      </c>
      <c r="AK10" s="203">
        <v>76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84.02</v>
      </c>
      <c r="L11" s="203">
        <v>62.85</v>
      </c>
      <c r="M11" s="203">
        <v>14.51</v>
      </c>
      <c r="N11" s="203">
        <v>19.34</v>
      </c>
      <c r="O11" s="203">
        <v>29.01</v>
      </c>
      <c r="P11" s="203">
        <v>26.62</v>
      </c>
      <c r="Q11" s="203">
        <v>3.98</v>
      </c>
      <c r="R11" s="203">
        <v>6.94</v>
      </c>
      <c r="S11" s="203">
        <v>4.83</v>
      </c>
      <c r="T11" s="203">
        <v>0</v>
      </c>
      <c r="U11" s="203">
        <v>50.05</v>
      </c>
      <c r="V11" s="203">
        <v>0</v>
      </c>
      <c r="W11" s="203">
        <v>4.83</v>
      </c>
      <c r="X11" s="203">
        <v>14.5</v>
      </c>
      <c r="Y11" s="203">
        <v>0</v>
      </c>
      <c r="Z11" s="203">
        <v>33.869999999999997</v>
      </c>
      <c r="AA11" s="203">
        <v>15.55</v>
      </c>
      <c r="AB11" s="203">
        <v>0</v>
      </c>
      <c r="AC11" s="203">
        <v>14.86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10.75</v>
      </c>
      <c r="AJ11" s="203">
        <v>0</v>
      </c>
      <c r="AK11" s="203">
        <v>76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84</v>
      </c>
      <c r="L12" s="203">
        <v>65</v>
      </c>
      <c r="M12" s="203">
        <v>14.51</v>
      </c>
      <c r="N12" s="203">
        <v>19.34</v>
      </c>
      <c r="O12" s="203">
        <v>29.01</v>
      </c>
      <c r="P12" s="203">
        <v>26.62</v>
      </c>
      <c r="Q12" s="203">
        <v>3.98</v>
      </c>
      <c r="R12" s="203">
        <v>6.94</v>
      </c>
      <c r="S12" s="203">
        <v>4.83</v>
      </c>
      <c r="T12" s="203">
        <v>0</v>
      </c>
      <c r="U12" s="203">
        <v>50.05</v>
      </c>
      <c r="V12" s="203">
        <v>0</v>
      </c>
      <c r="W12" s="203">
        <v>4.83</v>
      </c>
      <c r="X12" s="203">
        <v>14.5</v>
      </c>
      <c r="Y12" s="203">
        <v>0</v>
      </c>
      <c r="Z12" s="203">
        <v>33.869999999999997</v>
      </c>
      <c r="AA12" s="203">
        <v>15.55</v>
      </c>
      <c r="AB12" s="203">
        <v>0</v>
      </c>
      <c r="AC12" s="203">
        <v>14.86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10.75</v>
      </c>
      <c r="AJ12" s="203">
        <v>0</v>
      </c>
      <c r="AK12" s="203">
        <v>76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84.02</v>
      </c>
      <c r="L13" s="203">
        <v>65</v>
      </c>
      <c r="M13" s="203">
        <v>14.51</v>
      </c>
      <c r="N13" s="203">
        <v>19.34</v>
      </c>
      <c r="O13" s="203">
        <v>29.01</v>
      </c>
      <c r="P13" s="203">
        <v>26.62</v>
      </c>
      <c r="Q13" s="203">
        <v>3.98</v>
      </c>
      <c r="R13" s="203">
        <v>6.94</v>
      </c>
      <c r="S13" s="203">
        <v>4.83</v>
      </c>
      <c r="T13" s="203">
        <v>0</v>
      </c>
      <c r="U13" s="203">
        <v>50.05</v>
      </c>
      <c r="V13" s="203">
        <v>0</v>
      </c>
      <c r="W13" s="203">
        <v>4.83</v>
      </c>
      <c r="X13" s="203">
        <v>14.5</v>
      </c>
      <c r="Y13" s="203">
        <v>0</v>
      </c>
      <c r="Z13" s="203">
        <v>33.869999999999997</v>
      </c>
      <c r="AA13" s="203">
        <v>15.55</v>
      </c>
      <c r="AB13" s="203">
        <v>0</v>
      </c>
      <c r="AC13" s="203">
        <v>14.86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10.75</v>
      </c>
      <c r="AJ13" s="203">
        <v>0</v>
      </c>
      <c r="AK13" s="203">
        <v>76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84</v>
      </c>
      <c r="L14" s="203">
        <v>65</v>
      </c>
      <c r="M14" s="203">
        <v>14.51</v>
      </c>
      <c r="N14" s="203">
        <v>19.34</v>
      </c>
      <c r="O14" s="203">
        <v>29.01</v>
      </c>
      <c r="P14" s="203">
        <v>26.62</v>
      </c>
      <c r="Q14" s="203">
        <v>3.98</v>
      </c>
      <c r="R14" s="203">
        <v>6.94</v>
      </c>
      <c r="S14" s="203">
        <v>4.83</v>
      </c>
      <c r="T14" s="203">
        <v>0</v>
      </c>
      <c r="U14" s="203">
        <v>50.05</v>
      </c>
      <c r="V14" s="203">
        <v>0</v>
      </c>
      <c r="W14" s="203">
        <v>4.83</v>
      </c>
      <c r="X14" s="203">
        <v>14.5</v>
      </c>
      <c r="Y14" s="203">
        <v>0</v>
      </c>
      <c r="Z14" s="203">
        <v>33.869999999999997</v>
      </c>
      <c r="AA14" s="203">
        <v>15.55</v>
      </c>
      <c r="AB14" s="203">
        <v>0</v>
      </c>
      <c r="AC14" s="203">
        <v>14.86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10.75</v>
      </c>
      <c r="AJ14" s="203">
        <v>0</v>
      </c>
      <c r="AK14" s="203">
        <v>76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84.95</v>
      </c>
      <c r="L15" s="203">
        <v>65</v>
      </c>
      <c r="M15" s="203">
        <v>14.51</v>
      </c>
      <c r="N15" s="203">
        <v>19.34</v>
      </c>
      <c r="O15" s="203">
        <v>29.01</v>
      </c>
      <c r="P15" s="203">
        <v>26.62</v>
      </c>
      <c r="Q15" s="203">
        <v>4.53</v>
      </c>
      <c r="R15" s="203">
        <v>9.49</v>
      </c>
      <c r="S15" s="203">
        <v>5.96</v>
      </c>
      <c r="T15" s="203">
        <v>0</v>
      </c>
      <c r="U15" s="203">
        <v>50.05</v>
      </c>
      <c r="V15" s="203">
        <v>0</v>
      </c>
      <c r="W15" s="203">
        <v>4.84</v>
      </c>
      <c r="X15" s="203">
        <v>14.5</v>
      </c>
      <c r="Y15" s="203">
        <v>0</v>
      </c>
      <c r="Z15" s="203">
        <v>55.03</v>
      </c>
      <c r="AA15" s="203">
        <v>20.38</v>
      </c>
      <c r="AB15" s="203">
        <v>0</v>
      </c>
      <c r="AC15" s="203">
        <v>14.86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10.75</v>
      </c>
      <c r="AJ15" s="203">
        <v>0</v>
      </c>
      <c r="AK15" s="203">
        <v>79.13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84.94</v>
      </c>
      <c r="L16" s="203">
        <v>65</v>
      </c>
      <c r="M16" s="203">
        <v>14.51</v>
      </c>
      <c r="N16" s="203">
        <v>19.34</v>
      </c>
      <c r="O16" s="203">
        <v>29.01</v>
      </c>
      <c r="P16" s="203">
        <v>26.62</v>
      </c>
      <c r="Q16" s="203">
        <v>4.53</v>
      </c>
      <c r="R16" s="203">
        <v>9.49</v>
      </c>
      <c r="S16" s="203">
        <v>5.96</v>
      </c>
      <c r="T16" s="203">
        <v>0</v>
      </c>
      <c r="U16" s="203">
        <v>50.05</v>
      </c>
      <c r="V16" s="203">
        <v>0</v>
      </c>
      <c r="W16" s="203">
        <v>4.84</v>
      </c>
      <c r="X16" s="203">
        <v>14.5</v>
      </c>
      <c r="Y16" s="203">
        <v>0</v>
      </c>
      <c r="Z16" s="203">
        <v>55.03</v>
      </c>
      <c r="AA16" s="203">
        <v>20.38</v>
      </c>
      <c r="AB16" s="203">
        <v>0</v>
      </c>
      <c r="AC16" s="203">
        <v>14.86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10.75</v>
      </c>
      <c r="AJ16" s="203">
        <v>0</v>
      </c>
      <c r="AK16" s="203">
        <v>79.13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84.95</v>
      </c>
      <c r="L17" s="203">
        <v>65</v>
      </c>
      <c r="M17" s="203">
        <v>14.51</v>
      </c>
      <c r="N17" s="203">
        <v>19.34</v>
      </c>
      <c r="O17" s="203">
        <v>29.01</v>
      </c>
      <c r="P17" s="203">
        <v>26.62</v>
      </c>
      <c r="Q17" s="203">
        <v>4.53</v>
      </c>
      <c r="R17" s="203">
        <v>9.49</v>
      </c>
      <c r="S17" s="203">
        <v>5.96</v>
      </c>
      <c r="T17" s="203">
        <v>0</v>
      </c>
      <c r="U17" s="203">
        <v>50.05</v>
      </c>
      <c r="V17" s="203">
        <v>0</v>
      </c>
      <c r="W17" s="203">
        <v>4.84</v>
      </c>
      <c r="X17" s="203">
        <v>14.5</v>
      </c>
      <c r="Y17" s="203">
        <v>0</v>
      </c>
      <c r="Z17" s="203">
        <v>55.03</v>
      </c>
      <c r="AA17" s="203">
        <v>20.38</v>
      </c>
      <c r="AB17" s="203">
        <v>0</v>
      </c>
      <c r="AC17" s="203">
        <v>14.86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10.75</v>
      </c>
      <c r="AJ17" s="203">
        <v>0</v>
      </c>
      <c r="AK17" s="203">
        <v>79.13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84.94</v>
      </c>
      <c r="L18" s="203">
        <v>65</v>
      </c>
      <c r="M18" s="203">
        <v>14.51</v>
      </c>
      <c r="N18" s="203">
        <v>19.34</v>
      </c>
      <c r="O18" s="203">
        <v>29.01</v>
      </c>
      <c r="P18" s="203">
        <v>26.62</v>
      </c>
      <c r="Q18" s="203">
        <v>4.53</v>
      </c>
      <c r="R18" s="203">
        <v>9.49</v>
      </c>
      <c r="S18" s="203">
        <v>5.96</v>
      </c>
      <c r="T18" s="203">
        <v>0</v>
      </c>
      <c r="U18" s="203">
        <v>50.05</v>
      </c>
      <c r="V18" s="203">
        <v>0</v>
      </c>
      <c r="W18" s="203">
        <v>4.84</v>
      </c>
      <c r="X18" s="203">
        <v>14.5</v>
      </c>
      <c r="Y18" s="203">
        <v>0</v>
      </c>
      <c r="Z18" s="203">
        <v>55.03</v>
      </c>
      <c r="AA18" s="203">
        <v>20.38</v>
      </c>
      <c r="AB18" s="203">
        <v>0</v>
      </c>
      <c r="AC18" s="203">
        <v>14.86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10.75</v>
      </c>
      <c r="AJ18" s="203">
        <v>0</v>
      </c>
      <c r="AK18" s="203">
        <v>79.13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84.95</v>
      </c>
      <c r="L19" s="203">
        <v>65</v>
      </c>
      <c r="M19" s="203">
        <v>14.51</v>
      </c>
      <c r="N19" s="203">
        <v>19.34</v>
      </c>
      <c r="O19" s="203">
        <v>29.01</v>
      </c>
      <c r="P19" s="203">
        <v>26.62</v>
      </c>
      <c r="Q19" s="203">
        <v>4.53</v>
      </c>
      <c r="R19" s="203">
        <v>9.49</v>
      </c>
      <c r="S19" s="203">
        <v>5.96</v>
      </c>
      <c r="T19" s="203">
        <v>0</v>
      </c>
      <c r="U19" s="203">
        <v>50.05</v>
      </c>
      <c r="V19" s="203">
        <v>0</v>
      </c>
      <c r="W19" s="203">
        <v>4.84</v>
      </c>
      <c r="X19" s="203">
        <v>14.5</v>
      </c>
      <c r="Y19" s="203">
        <v>0</v>
      </c>
      <c r="Z19" s="203">
        <v>55.03</v>
      </c>
      <c r="AA19" s="203">
        <v>20.38</v>
      </c>
      <c r="AB19" s="203">
        <v>0</v>
      </c>
      <c r="AC19" s="203">
        <v>14.86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10.75</v>
      </c>
      <c r="AJ19" s="203">
        <v>0</v>
      </c>
      <c r="AK19" s="203">
        <v>79.13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84.94</v>
      </c>
      <c r="L20" s="203">
        <v>65</v>
      </c>
      <c r="M20" s="203">
        <v>14.51</v>
      </c>
      <c r="N20" s="203">
        <v>19.34</v>
      </c>
      <c r="O20" s="203">
        <v>29.01</v>
      </c>
      <c r="P20" s="203">
        <v>26.62</v>
      </c>
      <c r="Q20" s="203">
        <v>4.53</v>
      </c>
      <c r="R20" s="203">
        <v>9.49</v>
      </c>
      <c r="S20" s="203">
        <v>5.96</v>
      </c>
      <c r="T20" s="203">
        <v>0</v>
      </c>
      <c r="U20" s="203">
        <v>50.05</v>
      </c>
      <c r="V20" s="203">
        <v>0</v>
      </c>
      <c r="W20" s="203">
        <v>4.84</v>
      </c>
      <c r="X20" s="203">
        <v>14.5</v>
      </c>
      <c r="Y20" s="203">
        <v>0</v>
      </c>
      <c r="Z20" s="203">
        <v>55.03</v>
      </c>
      <c r="AA20" s="203">
        <v>20.38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10.75</v>
      </c>
      <c r="AJ20" s="203">
        <v>0</v>
      </c>
      <c r="AK20" s="203">
        <v>79.13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84.95</v>
      </c>
      <c r="L21" s="203">
        <v>65</v>
      </c>
      <c r="M21" s="203">
        <v>14.51</v>
      </c>
      <c r="N21" s="203">
        <v>19.34</v>
      </c>
      <c r="O21" s="203">
        <v>29.01</v>
      </c>
      <c r="P21" s="203">
        <v>26.62</v>
      </c>
      <c r="Q21" s="203">
        <v>4.53</v>
      </c>
      <c r="R21" s="203">
        <v>9.49</v>
      </c>
      <c r="S21" s="203">
        <v>5.96</v>
      </c>
      <c r="T21" s="203">
        <v>0</v>
      </c>
      <c r="U21" s="203">
        <v>50.05</v>
      </c>
      <c r="V21" s="203">
        <v>0</v>
      </c>
      <c r="W21" s="203">
        <v>4.84</v>
      </c>
      <c r="X21" s="203">
        <v>14.5</v>
      </c>
      <c r="Y21" s="203">
        <v>0</v>
      </c>
      <c r="Z21" s="203">
        <v>55.03</v>
      </c>
      <c r="AA21" s="203">
        <v>20.38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10.75</v>
      </c>
      <c r="AJ21" s="203">
        <v>0</v>
      </c>
      <c r="AK21" s="203">
        <v>79.13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84.94</v>
      </c>
      <c r="L22" s="203">
        <v>65</v>
      </c>
      <c r="M22" s="203">
        <v>14.51</v>
      </c>
      <c r="N22" s="203">
        <v>19.34</v>
      </c>
      <c r="O22" s="203">
        <v>29.01</v>
      </c>
      <c r="P22" s="203">
        <v>26.62</v>
      </c>
      <c r="Q22" s="203">
        <v>4.53</v>
      </c>
      <c r="R22" s="203">
        <v>9.49</v>
      </c>
      <c r="S22" s="203">
        <v>5.96</v>
      </c>
      <c r="T22" s="203">
        <v>0</v>
      </c>
      <c r="U22" s="203">
        <v>50.05</v>
      </c>
      <c r="V22" s="203">
        <v>0</v>
      </c>
      <c r="W22" s="203">
        <v>4.84</v>
      </c>
      <c r="X22" s="203">
        <v>14.5</v>
      </c>
      <c r="Y22" s="203">
        <v>0</v>
      </c>
      <c r="Z22" s="203">
        <v>55.03</v>
      </c>
      <c r="AA22" s="203">
        <v>20.38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10.75</v>
      </c>
      <c r="AJ22" s="203">
        <v>0</v>
      </c>
      <c r="AK22" s="203">
        <v>79.13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84.95</v>
      </c>
      <c r="L23" s="203">
        <v>65</v>
      </c>
      <c r="M23" s="203">
        <v>30.84</v>
      </c>
      <c r="N23" s="203">
        <v>50.16</v>
      </c>
      <c r="O23" s="203">
        <v>60.22</v>
      </c>
      <c r="P23" s="203">
        <v>26.62</v>
      </c>
      <c r="Q23" s="203">
        <v>4.53</v>
      </c>
      <c r="R23" s="203">
        <v>9.49</v>
      </c>
      <c r="S23" s="203">
        <v>5.96</v>
      </c>
      <c r="T23" s="203">
        <v>0</v>
      </c>
      <c r="U23" s="203">
        <v>50.05</v>
      </c>
      <c r="V23" s="203">
        <v>0</v>
      </c>
      <c r="W23" s="203">
        <v>4.84</v>
      </c>
      <c r="X23" s="203">
        <v>14.02</v>
      </c>
      <c r="Y23" s="203">
        <v>0</v>
      </c>
      <c r="Z23" s="203">
        <v>55.03</v>
      </c>
      <c r="AA23" s="203">
        <v>20.38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10.75</v>
      </c>
      <c r="AJ23" s="203">
        <v>0</v>
      </c>
      <c r="AK23" s="203">
        <v>79.13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84.94</v>
      </c>
      <c r="L24" s="203">
        <v>65</v>
      </c>
      <c r="M24" s="203">
        <v>30.84</v>
      </c>
      <c r="N24" s="203">
        <v>50.16</v>
      </c>
      <c r="O24" s="203">
        <v>70.86</v>
      </c>
      <c r="P24" s="203">
        <v>26.62</v>
      </c>
      <c r="Q24" s="203">
        <v>4.53</v>
      </c>
      <c r="R24" s="203">
        <v>9.49</v>
      </c>
      <c r="S24" s="203">
        <v>5.96</v>
      </c>
      <c r="T24" s="203">
        <v>0</v>
      </c>
      <c r="U24" s="203">
        <v>50.05</v>
      </c>
      <c r="V24" s="203">
        <v>0</v>
      </c>
      <c r="W24" s="203">
        <v>4.84</v>
      </c>
      <c r="X24" s="203">
        <v>14.02</v>
      </c>
      <c r="Y24" s="203">
        <v>0</v>
      </c>
      <c r="Z24" s="203">
        <v>55.03</v>
      </c>
      <c r="AA24" s="203">
        <v>20.38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10.75</v>
      </c>
      <c r="AJ24" s="203">
        <v>0</v>
      </c>
      <c r="AK24" s="203">
        <v>79.13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84.95</v>
      </c>
      <c r="L25" s="203">
        <v>65</v>
      </c>
      <c r="M25" s="203">
        <v>30.37</v>
      </c>
      <c r="N25" s="203">
        <v>47.97</v>
      </c>
      <c r="O25" s="203">
        <v>69.19</v>
      </c>
      <c r="P25" s="203">
        <v>22.92</v>
      </c>
      <c r="Q25" s="203">
        <v>4.53</v>
      </c>
      <c r="R25" s="203">
        <v>9.49</v>
      </c>
      <c r="S25" s="203">
        <v>5.96</v>
      </c>
      <c r="T25" s="203">
        <v>0</v>
      </c>
      <c r="U25" s="203">
        <v>50.05</v>
      </c>
      <c r="V25" s="203">
        <v>0</v>
      </c>
      <c r="W25" s="203">
        <v>4.84</v>
      </c>
      <c r="X25" s="203">
        <v>14.02</v>
      </c>
      <c r="Y25" s="203">
        <v>0</v>
      </c>
      <c r="Z25" s="203">
        <v>46.35</v>
      </c>
      <c r="AA25" s="203">
        <v>20.38</v>
      </c>
      <c r="AB25" s="203">
        <v>0</v>
      </c>
      <c r="AC25" s="203">
        <v>14.86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10.75</v>
      </c>
      <c r="AJ25" s="203">
        <v>0</v>
      </c>
      <c r="AK25" s="203">
        <v>79.13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84.89</v>
      </c>
      <c r="L26" s="203">
        <v>65</v>
      </c>
      <c r="M26" s="203">
        <v>30.37</v>
      </c>
      <c r="N26" s="203">
        <v>47.97</v>
      </c>
      <c r="O26" s="203">
        <v>69.19</v>
      </c>
      <c r="P26" s="203">
        <v>22.92</v>
      </c>
      <c r="Q26" s="203">
        <v>4.16</v>
      </c>
      <c r="R26" s="203">
        <v>9.26</v>
      </c>
      <c r="S26" s="203">
        <v>5.73</v>
      </c>
      <c r="T26" s="203">
        <v>0</v>
      </c>
      <c r="U26" s="203">
        <v>50.05</v>
      </c>
      <c r="V26" s="203">
        <v>0</v>
      </c>
      <c r="W26" s="203">
        <v>4.84</v>
      </c>
      <c r="X26" s="203">
        <v>14.02</v>
      </c>
      <c r="Y26" s="203">
        <v>0</v>
      </c>
      <c r="Z26" s="203">
        <v>46.35</v>
      </c>
      <c r="AA26" s="203">
        <v>20.38</v>
      </c>
      <c r="AB26" s="203">
        <v>0</v>
      </c>
      <c r="AC26" s="203">
        <v>14.86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10.75</v>
      </c>
      <c r="AJ26" s="203">
        <v>0</v>
      </c>
      <c r="AK26" s="203">
        <v>79.13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77.349999999999994</v>
      </c>
      <c r="L27" s="203">
        <v>62.85</v>
      </c>
      <c r="M27" s="203">
        <v>30.84</v>
      </c>
      <c r="N27" s="203">
        <v>50.16</v>
      </c>
      <c r="O27" s="203">
        <v>70.86</v>
      </c>
      <c r="P27" s="203">
        <v>26.62</v>
      </c>
      <c r="Q27" s="203">
        <v>3.87</v>
      </c>
      <c r="R27" s="203">
        <v>6.77</v>
      </c>
      <c r="S27" s="203">
        <v>4.83</v>
      </c>
      <c r="T27" s="203">
        <v>0</v>
      </c>
      <c r="U27" s="203">
        <v>50.05</v>
      </c>
      <c r="V27" s="203">
        <v>8.8000000000000007</v>
      </c>
      <c r="W27" s="203">
        <v>4.83</v>
      </c>
      <c r="X27" s="203">
        <v>62.64</v>
      </c>
      <c r="Y27" s="203">
        <v>0</v>
      </c>
      <c r="Z27" s="203">
        <v>48.34</v>
      </c>
      <c r="AA27" s="203">
        <v>17.149999999999999</v>
      </c>
      <c r="AB27" s="203">
        <v>0</v>
      </c>
      <c r="AC27" s="203">
        <v>14.86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10.75</v>
      </c>
      <c r="AJ27" s="203">
        <v>0</v>
      </c>
      <c r="AK27" s="203">
        <v>76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77.349999999999994</v>
      </c>
      <c r="L28" s="203">
        <v>62.85</v>
      </c>
      <c r="M28" s="203">
        <v>30.84</v>
      </c>
      <c r="N28" s="203">
        <v>50.16</v>
      </c>
      <c r="O28" s="203">
        <v>70.86</v>
      </c>
      <c r="P28" s="203">
        <v>26.62</v>
      </c>
      <c r="Q28" s="203">
        <v>3.87</v>
      </c>
      <c r="R28" s="203">
        <v>6.77</v>
      </c>
      <c r="S28" s="203">
        <v>4.83</v>
      </c>
      <c r="T28" s="203">
        <v>0</v>
      </c>
      <c r="U28" s="203">
        <v>50.05</v>
      </c>
      <c r="V28" s="203">
        <v>8.8000000000000007</v>
      </c>
      <c r="W28" s="203">
        <v>4.83</v>
      </c>
      <c r="X28" s="203">
        <v>62.64</v>
      </c>
      <c r="Y28" s="203">
        <v>0</v>
      </c>
      <c r="Z28" s="203">
        <v>48.34</v>
      </c>
      <c r="AA28" s="203">
        <v>14.5</v>
      </c>
      <c r="AB28" s="203">
        <v>0</v>
      </c>
      <c r="AC28" s="203">
        <v>14.86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10.75</v>
      </c>
      <c r="AJ28" s="203">
        <v>0</v>
      </c>
      <c r="AK28" s="203">
        <v>76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10.48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77.349999999999994</v>
      </c>
      <c r="L29" s="203">
        <v>62.85</v>
      </c>
      <c r="M29" s="203">
        <v>30.84</v>
      </c>
      <c r="N29" s="203">
        <v>50.16</v>
      </c>
      <c r="O29" s="203">
        <v>70.86</v>
      </c>
      <c r="P29" s="203">
        <v>25.93</v>
      </c>
      <c r="Q29" s="203">
        <v>3.87</v>
      </c>
      <c r="R29" s="203">
        <v>6.77</v>
      </c>
      <c r="S29" s="203">
        <v>4.83</v>
      </c>
      <c r="T29" s="203">
        <v>0</v>
      </c>
      <c r="U29" s="203">
        <v>50.05</v>
      </c>
      <c r="V29" s="203">
        <v>8.8000000000000007</v>
      </c>
      <c r="W29" s="203">
        <v>4.83</v>
      </c>
      <c r="X29" s="203">
        <v>62.64</v>
      </c>
      <c r="Y29" s="203">
        <v>0</v>
      </c>
      <c r="Z29" s="203">
        <v>48.34</v>
      </c>
      <c r="AA29" s="203">
        <v>14.5</v>
      </c>
      <c r="AB29" s="203">
        <v>0</v>
      </c>
      <c r="AC29" s="203">
        <v>14.86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10.75</v>
      </c>
      <c r="AJ29" s="203">
        <v>0</v>
      </c>
      <c r="AK29" s="203">
        <v>76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77.349999999999994</v>
      </c>
      <c r="L30" s="203">
        <v>62.85</v>
      </c>
      <c r="M30" s="203">
        <v>30.84</v>
      </c>
      <c r="N30" s="203">
        <v>50.16</v>
      </c>
      <c r="O30" s="203">
        <v>70.86</v>
      </c>
      <c r="P30" s="203">
        <v>25.22</v>
      </c>
      <c r="Q30" s="203">
        <v>3.87</v>
      </c>
      <c r="R30" s="203">
        <v>6.77</v>
      </c>
      <c r="S30" s="203">
        <v>4.83</v>
      </c>
      <c r="T30" s="203">
        <v>0</v>
      </c>
      <c r="U30" s="203">
        <v>50.05</v>
      </c>
      <c r="V30" s="203">
        <v>8.8000000000000007</v>
      </c>
      <c r="W30" s="203">
        <v>4.83</v>
      </c>
      <c r="X30" s="203">
        <v>62.64</v>
      </c>
      <c r="Y30" s="203">
        <v>0</v>
      </c>
      <c r="Z30" s="203">
        <v>48.34</v>
      </c>
      <c r="AA30" s="203">
        <v>14.5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10.75</v>
      </c>
      <c r="AJ30" s="203">
        <v>0</v>
      </c>
      <c r="AK30" s="203">
        <v>76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36.270000000000003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84.9</v>
      </c>
      <c r="L31" s="203">
        <v>65</v>
      </c>
      <c r="M31" s="203">
        <v>30.84</v>
      </c>
      <c r="N31" s="203">
        <v>50.16</v>
      </c>
      <c r="O31" s="203">
        <v>70.86</v>
      </c>
      <c r="P31" s="203">
        <v>24.5</v>
      </c>
      <c r="Q31" s="203">
        <v>4.7699999999999996</v>
      </c>
      <c r="R31" s="203">
        <v>9.66</v>
      </c>
      <c r="S31" s="203">
        <v>5.92</v>
      </c>
      <c r="T31" s="203">
        <v>0</v>
      </c>
      <c r="U31" s="203">
        <v>50.05</v>
      </c>
      <c r="V31" s="203">
        <v>8.8000000000000007</v>
      </c>
      <c r="W31" s="203">
        <v>4.83</v>
      </c>
      <c r="X31" s="203">
        <v>62.64</v>
      </c>
      <c r="Y31" s="203">
        <v>0</v>
      </c>
      <c r="Z31" s="203">
        <v>48.34</v>
      </c>
      <c r="AA31" s="203">
        <v>20.38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10.75</v>
      </c>
      <c r="AJ31" s="203">
        <v>0</v>
      </c>
      <c r="AK31" s="203">
        <v>79.13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84.89</v>
      </c>
      <c r="L32" s="203">
        <v>65</v>
      </c>
      <c r="M32" s="203">
        <v>30.84</v>
      </c>
      <c r="N32" s="203">
        <v>50.16</v>
      </c>
      <c r="O32" s="203">
        <v>70.86</v>
      </c>
      <c r="P32" s="203">
        <v>23.79</v>
      </c>
      <c r="Q32" s="203">
        <v>4.7699999999999996</v>
      </c>
      <c r="R32" s="203">
        <v>9.66</v>
      </c>
      <c r="S32" s="203">
        <v>5.92</v>
      </c>
      <c r="T32" s="203">
        <v>0</v>
      </c>
      <c r="U32" s="203">
        <v>50.05</v>
      </c>
      <c r="V32" s="203">
        <v>8.8000000000000007</v>
      </c>
      <c r="W32" s="203">
        <v>4.83</v>
      </c>
      <c r="X32" s="203">
        <v>62.64</v>
      </c>
      <c r="Y32" s="203">
        <v>0</v>
      </c>
      <c r="Z32" s="203">
        <v>50</v>
      </c>
      <c r="AA32" s="203">
        <v>20.38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10.75</v>
      </c>
      <c r="AJ32" s="203">
        <v>0</v>
      </c>
      <c r="AK32" s="203">
        <v>79.13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84.95</v>
      </c>
      <c r="L33" s="203">
        <v>65</v>
      </c>
      <c r="M33" s="203">
        <v>30.84</v>
      </c>
      <c r="N33" s="203">
        <v>50.16</v>
      </c>
      <c r="O33" s="203">
        <v>70.86</v>
      </c>
      <c r="P33" s="203">
        <v>23.36</v>
      </c>
      <c r="Q33" s="203">
        <v>4.78</v>
      </c>
      <c r="R33" s="203">
        <v>9.66</v>
      </c>
      <c r="S33" s="203">
        <v>6.06</v>
      </c>
      <c r="T33" s="203">
        <v>0</v>
      </c>
      <c r="U33" s="203">
        <v>50.05</v>
      </c>
      <c r="V33" s="203">
        <v>2.04</v>
      </c>
      <c r="W33" s="203">
        <v>4.83</v>
      </c>
      <c r="X33" s="203">
        <v>14.02</v>
      </c>
      <c r="Y33" s="203">
        <v>0</v>
      </c>
      <c r="Z33" s="203">
        <v>50</v>
      </c>
      <c r="AA33" s="203">
        <v>20.38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10.75</v>
      </c>
      <c r="AJ33" s="203">
        <v>0</v>
      </c>
      <c r="AK33" s="203">
        <v>79.13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84.93</v>
      </c>
      <c r="L34" s="203">
        <v>65</v>
      </c>
      <c r="M34" s="203">
        <v>30.84</v>
      </c>
      <c r="N34" s="203">
        <v>50.16</v>
      </c>
      <c r="O34" s="203">
        <v>70.86</v>
      </c>
      <c r="P34" s="203">
        <v>23.36</v>
      </c>
      <c r="Q34" s="203">
        <v>4.78</v>
      </c>
      <c r="R34" s="203">
        <v>9.66</v>
      </c>
      <c r="S34" s="203">
        <v>6.06</v>
      </c>
      <c r="T34" s="203">
        <v>0</v>
      </c>
      <c r="U34" s="203">
        <v>50.05</v>
      </c>
      <c r="V34" s="203">
        <v>0</v>
      </c>
      <c r="W34" s="203">
        <v>4.83</v>
      </c>
      <c r="X34" s="203">
        <v>14.02</v>
      </c>
      <c r="Y34" s="203">
        <v>0</v>
      </c>
      <c r="Z34" s="203">
        <v>50</v>
      </c>
      <c r="AA34" s="203">
        <v>20.38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10.75</v>
      </c>
      <c r="AJ34" s="203">
        <v>0</v>
      </c>
      <c r="AK34" s="203">
        <v>79.13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84.95</v>
      </c>
      <c r="L35" s="203">
        <v>65</v>
      </c>
      <c r="M35" s="203">
        <v>30.84</v>
      </c>
      <c r="N35" s="203">
        <v>50.16</v>
      </c>
      <c r="O35" s="203">
        <v>70.86</v>
      </c>
      <c r="P35" s="203">
        <v>23.36</v>
      </c>
      <c r="Q35" s="203">
        <v>4.78</v>
      </c>
      <c r="R35" s="203">
        <v>7.62</v>
      </c>
      <c r="S35" s="203">
        <v>6.06</v>
      </c>
      <c r="T35" s="203">
        <v>0</v>
      </c>
      <c r="U35" s="203">
        <v>50.05</v>
      </c>
      <c r="V35" s="203">
        <v>0</v>
      </c>
      <c r="W35" s="203">
        <v>4.83</v>
      </c>
      <c r="X35" s="203">
        <v>14.02</v>
      </c>
      <c r="Y35" s="203">
        <v>0</v>
      </c>
      <c r="Z35" s="203">
        <v>50</v>
      </c>
      <c r="AA35" s="203">
        <v>20.38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10.16</v>
      </c>
      <c r="AJ35" s="203">
        <v>0</v>
      </c>
      <c r="AK35" s="203">
        <v>79.13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84.93</v>
      </c>
      <c r="L36" s="203">
        <v>65</v>
      </c>
      <c r="M36" s="203">
        <v>30.84</v>
      </c>
      <c r="N36" s="203">
        <v>50.16</v>
      </c>
      <c r="O36" s="203">
        <v>70.86</v>
      </c>
      <c r="P36" s="203">
        <v>23.36</v>
      </c>
      <c r="Q36" s="203">
        <v>4.78</v>
      </c>
      <c r="R36" s="203">
        <v>7.62</v>
      </c>
      <c r="S36" s="203">
        <v>6.06</v>
      </c>
      <c r="T36" s="203">
        <v>0</v>
      </c>
      <c r="U36" s="203">
        <v>50.05</v>
      </c>
      <c r="V36" s="203">
        <v>0</v>
      </c>
      <c r="W36" s="203">
        <v>4.83</v>
      </c>
      <c r="X36" s="203">
        <v>14.02</v>
      </c>
      <c r="Y36" s="203">
        <v>0</v>
      </c>
      <c r="Z36" s="203">
        <v>50</v>
      </c>
      <c r="AA36" s="203">
        <v>20.38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10.16</v>
      </c>
      <c r="AJ36" s="203">
        <v>0</v>
      </c>
      <c r="AK36" s="203">
        <v>79.13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84.95</v>
      </c>
      <c r="L37" s="203">
        <v>65</v>
      </c>
      <c r="M37" s="203">
        <v>30.84</v>
      </c>
      <c r="N37" s="203">
        <v>50.16</v>
      </c>
      <c r="O37" s="203">
        <v>70.86</v>
      </c>
      <c r="P37" s="203">
        <v>23.36</v>
      </c>
      <c r="Q37" s="203">
        <v>4.78</v>
      </c>
      <c r="R37" s="203">
        <v>9.66</v>
      </c>
      <c r="S37" s="203">
        <v>6.06</v>
      </c>
      <c r="T37" s="203">
        <v>0</v>
      </c>
      <c r="U37" s="203">
        <v>50.05</v>
      </c>
      <c r="V37" s="203">
        <v>0</v>
      </c>
      <c r="W37" s="203">
        <v>4.83</v>
      </c>
      <c r="X37" s="203">
        <v>14.02</v>
      </c>
      <c r="Y37" s="203">
        <v>0</v>
      </c>
      <c r="Z37" s="203">
        <v>55.03</v>
      </c>
      <c r="AA37" s="203">
        <v>20.38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10.16</v>
      </c>
      <c r="AJ37" s="203">
        <v>0</v>
      </c>
      <c r="AK37" s="203">
        <v>79.13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84.93</v>
      </c>
      <c r="L38" s="203">
        <v>65</v>
      </c>
      <c r="M38" s="203">
        <v>30.84</v>
      </c>
      <c r="N38" s="203">
        <v>50.16</v>
      </c>
      <c r="O38" s="203">
        <v>70.86</v>
      </c>
      <c r="P38" s="203">
        <v>23.36</v>
      </c>
      <c r="Q38" s="203">
        <v>4.78</v>
      </c>
      <c r="R38" s="203">
        <v>9.66</v>
      </c>
      <c r="S38" s="203">
        <v>6.06</v>
      </c>
      <c r="T38" s="203">
        <v>0</v>
      </c>
      <c r="U38" s="203">
        <v>50.05</v>
      </c>
      <c r="V38" s="203">
        <v>0</v>
      </c>
      <c r="W38" s="203">
        <v>4.83</v>
      </c>
      <c r="X38" s="203">
        <v>14.02</v>
      </c>
      <c r="Y38" s="203">
        <v>0</v>
      </c>
      <c r="Z38" s="203">
        <v>55.03</v>
      </c>
      <c r="AA38" s="203">
        <v>20.38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10.75</v>
      </c>
      <c r="AJ38" s="203">
        <v>0</v>
      </c>
      <c r="AK38" s="203">
        <v>79.13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84.88</v>
      </c>
      <c r="L39" s="203">
        <v>65</v>
      </c>
      <c r="M39" s="203">
        <v>30.84</v>
      </c>
      <c r="N39" s="203">
        <v>50.16</v>
      </c>
      <c r="O39" s="203">
        <v>70.86</v>
      </c>
      <c r="P39" s="203">
        <v>23.36</v>
      </c>
      <c r="Q39" s="203">
        <v>4.78</v>
      </c>
      <c r="R39" s="203">
        <v>9.66</v>
      </c>
      <c r="S39" s="203">
        <v>6.06</v>
      </c>
      <c r="T39" s="203">
        <v>0</v>
      </c>
      <c r="U39" s="203">
        <v>50.05</v>
      </c>
      <c r="V39" s="203">
        <v>0</v>
      </c>
      <c r="W39" s="203">
        <v>4.83</v>
      </c>
      <c r="X39" s="203">
        <v>14.02</v>
      </c>
      <c r="Y39" s="203">
        <v>0</v>
      </c>
      <c r="Z39" s="203">
        <v>55.03</v>
      </c>
      <c r="AA39" s="203">
        <v>20.38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10.75</v>
      </c>
      <c r="AJ39" s="203">
        <v>0</v>
      </c>
      <c r="AK39" s="203">
        <v>79.13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84.89</v>
      </c>
      <c r="L40" s="203">
        <v>65</v>
      </c>
      <c r="M40" s="203">
        <v>30.84</v>
      </c>
      <c r="N40" s="203">
        <v>50.16</v>
      </c>
      <c r="O40" s="203">
        <v>70.86</v>
      </c>
      <c r="P40" s="203">
        <v>23.36</v>
      </c>
      <c r="Q40" s="203">
        <v>4.78</v>
      </c>
      <c r="R40" s="203">
        <v>9.66</v>
      </c>
      <c r="S40" s="203">
        <v>6.06</v>
      </c>
      <c r="T40" s="203">
        <v>0</v>
      </c>
      <c r="U40" s="203">
        <v>50.05</v>
      </c>
      <c r="V40" s="203">
        <v>0</v>
      </c>
      <c r="W40" s="203">
        <v>4.83</v>
      </c>
      <c r="X40" s="203">
        <v>14.02</v>
      </c>
      <c r="Y40" s="203">
        <v>0</v>
      </c>
      <c r="Z40" s="203">
        <v>55.03</v>
      </c>
      <c r="AA40" s="203">
        <v>20.38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10.75</v>
      </c>
      <c r="AJ40" s="203">
        <v>0</v>
      </c>
      <c r="AK40" s="203">
        <v>79.13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84.01</v>
      </c>
      <c r="L41" s="203">
        <v>62.85</v>
      </c>
      <c r="M41" s="203">
        <v>30.84</v>
      </c>
      <c r="N41" s="203">
        <v>50.16</v>
      </c>
      <c r="O41" s="203">
        <v>70.86</v>
      </c>
      <c r="P41" s="203">
        <v>23.36</v>
      </c>
      <c r="Q41" s="203">
        <v>3.95</v>
      </c>
      <c r="R41" s="203">
        <v>6.85</v>
      </c>
      <c r="S41" s="203">
        <v>4.83</v>
      </c>
      <c r="T41" s="203">
        <v>0</v>
      </c>
      <c r="U41" s="203">
        <v>50.05</v>
      </c>
      <c r="V41" s="203">
        <v>0</v>
      </c>
      <c r="W41" s="203">
        <v>5.68</v>
      </c>
      <c r="X41" s="203">
        <v>14.02</v>
      </c>
      <c r="Y41" s="203">
        <v>0</v>
      </c>
      <c r="Z41" s="203">
        <v>48.35</v>
      </c>
      <c r="AA41" s="203">
        <v>15.55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10.75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84.02</v>
      </c>
      <c r="L42" s="203">
        <v>62.85</v>
      </c>
      <c r="M42" s="203">
        <v>30.84</v>
      </c>
      <c r="N42" s="203">
        <v>50.16</v>
      </c>
      <c r="O42" s="203">
        <v>70.86</v>
      </c>
      <c r="P42" s="203">
        <v>23.36</v>
      </c>
      <c r="Q42" s="203">
        <v>3.95</v>
      </c>
      <c r="R42" s="203">
        <v>6.85</v>
      </c>
      <c r="S42" s="203">
        <v>4.83</v>
      </c>
      <c r="T42" s="203">
        <v>0</v>
      </c>
      <c r="U42" s="203">
        <v>50.05</v>
      </c>
      <c r="V42" s="203">
        <v>0</v>
      </c>
      <c r="W42" s="203">
        <v>5.68</v>
      </c>
      <c r="X42" s="203">
        <v>14.02</v>
      </c>
      <c r="Y42" s="203">
        <v>0</v>
      </c>
      <c r="Z42" s="203">
        <v>48.35</v>
      </c>
      <c r="AA42" s="203">
        <v>15.55</v>
      </c>
      <c r="AB42" s="203">
        <v>0</v>
      </c>
      <c r="AC42" s="203">
        <v>14.21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10.75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84.01</v>
      </c>
      <c r="L43" s="203">
        <v>62.85</v>
      </c>
      <c r="M43" s="203">
        <v>30.84</v>
      </c>
      <c r="N43" s="203">
        <v>50.16</v>
      </c>
      <c r="O43" s="203">
        <v>70.86</v>
      </c>
      <c r="P43" s="203">
        <v>23.35</v>
      </c>
      <c r="Q43" s="203">
        <v>3.95</v>
      </c>
      <c r="R43" s="203">
        <v>6.85</v>
      </c>
      <c r="S43" s="203">
        <v>4.83</v>
      </c>
      <c r="T43" s="203">
        <v>0</v>
      </c>
      <c r="U43" s="203">
        <v>50.05</v>
      </c>
      <c r="V43" s="203">
        <v>0</v>
      </c>
      <c r="W43" s="203">
        <v>5.68</v>
      </c>
      <c r="X43" s="203">
        <v>14.02</v>
      </c>
      <c r="Y43" s="203">
        <v>0</v>
      </c>
      <c r="Z43" s="203">
        <v>48.35</v>
      </c>
      <c r="AA43" s="203">
        <v>15.55</v>
      </c>
      <c r="AB43" s="203">
        <v>0</v>
      </c>
      <c r="AC43" s="203">
        <v>14.21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10.75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84.02</v>
      </c>
      <c r="L44" s="203">
        <v>62.85</v>
      </c>
      <c r="M44" s="203">
        <v>30.84</v>
      </c>
      <c r="N44" s="203">
        <v>50.16</v>
      </c>
      <c r="O44" s="203">
        <v>70.86</v>
      </c>
      <c r="P44" s="203">
        <v>23.35</v>
      </c>
      <c r="Q44" s="203">
        <v>3.95</v>
      </c>
      <c r="R44" s="203">
        <v>6.85</v>
      </c>
      <c r="S44" s="203">
        <v>4.83</v>
      </c>
      <c r="T44" s="203">
        <v>0</v>
      </c>
      <c r="U44" s="203">
        <v>50.05</v>
      </c>
      <c r="V44" s="203">
        <v>0</v>
      </c>
      <c r="W44" s="203">
        <v>5.68</v>
      </c>
      <c r="X44" s="203">
        <v>14.02</v>
      </c>
      <c r="Y44" s="203">
        <v>0</v>
      </c>
      <c r="Z44" s="203">
        <v>48.35</v>
      </c>
      <c r="AA44" s="203">
        <v>15.55</v>
      </c>
      <c r="AB44" s="203">
        <v>0</v>
      </c>
      <c r="AC44" s="203">
        <v>14.21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10.75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84.01</v>
      </c>
      <c r="L45" s="203">
        <v>62.85</v>
      </c>
      <c r="M45" s="203">
        <v>30.84</v>
      </c>
      <c r="N45" s="203">
        <v>50.16</v>
      </c>
      <c r="O45" s="203">
        <v>70.86</v>
      </c>
      <c r="P45" s="203">
        <v>23.35</v>
      </c>
      <c r="Q45" s="203">
        <v>3.97</v>
      </c>
      <c r="R45" s="203">
        <v>6.85</v>
      </c>
      <c r="S45" s="203">
        <v>4.83</v>
      </c>
      <c r="T45" s="203">
        <v>0</v>
      </c>
      <c r="U45" s="203">
        <v>50.05</v>
      </c>
      <c r="V45" s="203">
        <v>0</v>
      </c>
      <c r="W45" s="203">
        <v>4.51</v>
      </c>
      <c r="X45" s="203">
        <v>13.56</v>
      </c>
      <c r="Y45" s="203">
        <v>0</v>
      </c>
      <c r="Z45" s="203">
        <v>48.35</v>
      </c>
      <c r="AA45" s="203">
        <v>15.55</v>
      </c>
      <c r="AB45" s="203">
        <v>0</v>
      </c>
      <c r="AC45" s="203">
        <v>14.21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10.75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84.02</v>
      </c>
      <c r="L46" s="203">
        <v>62.85</v>
      </c>
      <c r="M46" s="203">
        <v>30.84</v>
      </c>
      <c r="N46" s="203">
        <v>50.16</v>
      </c>
      <c r="O46" s="203">
        <v>70.86</v>
      </c>
      <c r="P46" s="203">
        <v>23.35</v>
      </c>
      <c r="Q46" s="203">
        <v>3.97</v>
      </c>
      <c r="R46" s="203">
        <v>6.85</v>
      </c>
      <c r="S46" s="203">
        <v>4.83</v>
      </c>
      <c r="T46" s="203">
        <v>0</v>
      </c>
      <c r="U46" s="203">
        <v>50.05</v>
      </c>
      <c r="V46" s="203">
        <v>0</v>
      </c>
      <c r="W46" s="203">
        <v>4.51</v>
      </c>
      <c r="X46" s="203">
        <v>13.56</v>
      </c>
      <c r="Y46" s="203">
        <v>0</v>
      </c>
      <c r="Z46" s="203">
        <v>48.35</v>
      </c>
      <c r="AA46" s="203">
        <v>15.55</v>
      </c>
      <c r="AB46" s="203">
        <v>0</v>
      </c>
      <c r="AC46" s="203">
        <v>14.21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10.75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84.01</v>
      </c>
      <c r="L47" s="203">
        <v>62.85</v>
      </c>
      <c r="M47" s="203">
        <v>30.84</v>
      </c>
      <c r="N47" s="203">
        <v>50.16</v>
      </c>
      <c r="O47" s="203">
        <v>70.86</v>
      </c>
      <c r="P47" s="203">
        <v>23.5</v>
      </c>
      <c r="Q47" s="203">
        <v>3.95</v>
      </c>
      <c r="R47" s="203">
        <v>6.85</v>
      </c>
      <c r="S47" s="203">
        <v>4.83</v>
      </c>
      <c r="T47" s="203">
        <v>0</v>
      </c>
      <c r="U47" s="203">
        <v>50.05</v>
      </c>
      <c r="V47" s="203">
        <v>0</v>
      </c>
      <c r="W47" s="203">
        <v>4.83</v>
      </c>
      <c r="X47" s="203">
        <v>14.5</v>
      </c>
      <c r="Y47" s="203">
        <v>0</v>
      </c>
      <c r="Z47" s="203">
        <v>48.35</v>
      </c>
      <c r="AA47" s="203">
        <v>15.55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10.75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84.02</v>
      </c>
      <c r="L48" s="203">
        <v>62.85</v>
      </c>
      <c r="M48" s="203">
        <v>30.84</v>
      </c>
      <c r="N48" s="203">
        <v>50.16</v>
      </c>
      <c r="O48" s="203">
        <v>70.86</v>
      </c>
      <c r="P48" s="203">
        <v>23.5</v>
      </c>
      <c r="Q48" s="203">
        <v>3.95</v>
      </c>
      <c r="R48" s="203">
        <v>6.85</v>
      </c>
      <c r="S48" s="203">
        <v>4.83</v>
      </c>
      <c r="T48" s="203">
        <v>0</v>
      </c>
      <c r="U48" s="203">
        <v>50.05</v>
      </c>
      <c r="V48" s="203">
        <v>0</v>
      </c>
      <c r="W48" s="203">
        <v>4.83</v>
      </c>
      <c r="X48" s="203">
        <v>14.5</v>
      </c>
      <c r="Y48" s="203">
        <v>0</v>
      </c>
      <c r="Z48" s="203">
        <v>48.35</v>
      </c>
      <c r="AA48" s="203">
        <v>15.55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10.75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84.01</v>
      </c>
      <c r="L49" s="203">
        <v>62.85</v>
      </c>
      <c r="M49" s="203">
        <v>30.84</v>
      </c>
      <c r="N49" s="203">
        <v>50.16</v>
      </c>
      <c r="O49" s="203">
        <v>70.86</v>
      </c>
      <c r="P49" s="203">
        <v>23.5</v>
      </c>
      <c r="Q49" s="203">
        <v>3.95</v>
      </c>
      <c r="R49" s="203">
        <v>6.85</v>
      </c>
      <c r="S49" s="203">
        <v>4.83</v>
      </c>
      <c r="T49" s="203">
        <v>0</v>
      </c>
      <c r="U49" s="203">
        <v>50.05</v>
      </c>
      <c r="V49" s="203">
        <v>0</v>
      </c>
      <c r="W49" s="203">
        <v>4.83</v>
      </c>
      <c r="X49" s="203">
        <v>14.5</v>
      </c>
      <c r="Y49" s="203">
        <v>0</v>
      </c>
      <c r="Z49" s="203">
        <v>48.35</v>
      </c>
      <c r="AA49" s="203">
        <v>15.55</v>
      </c>
      <c r="AB49" s="203">
        <v>0</v>
      </c>
      <c r="AC49" s="203">
        <v>13.57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10.75</v>
      </c>
      <c r="AJ49" s="203">
        <v>0</v>
      </c>
      <c r="AK49" s="203">
        <v>76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84.02</v>
      </c>
      <c r="L50" s="203">
        <v>62.85</v>
      </c>
      <c r="M50" s="203">
        <v>30.84</v>
      </c>
      <c r="N50" s="203">
        <v>50.16</v>
      </c>
      <c r="O50" s="203">
        <v>70.86</v>
      </c>
      <c r="P50" s="203">
        <v>23.5</v>
      </c>
      <c r="Q50" s="203">
        <v>3.95</v>
      </c>
      <c r="R50" s="203">
        <v>6.85</v>
      </c>
      <c r="S50" s="203">
        <v>4.83</v>
      </c>
      <c r="T50" s="203">
        <v>0</v>
      </c>
      <c r="U50" s="203">
        <v>50.05</v>
      </c>
      <c r="V50" s="203">
        <v>0</v>
      </c>
      <c r="W50" s="203">
        <v>4.83</v>
      </c>
      <c r="X50" s="203">
        <v>14.5</v>
      </c>
      <c r="Y50" s="203">
        <v>0</v>
      </c>
      <c r="Z50" s="203">
        <v>48.35</v>
      </c>
      <c r="AA50" s="203">
        <v>15.55</v>
      </c>
      <c r="AB50" s="203">
        <v>0</v>
      </c>
      <c r="AC50" s="203">
        <v>13.57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10.75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83.84</v>
      </c>
      <c r="L51" s="203">
        <v>62.85</v>
      </c>
      <c r="M51" s="203">
        <v>14.51</v>
      </c>
      <c r="N51" s="203">
        <v>24.17</v>
      </c>
      <c r="O51" s="203">
        <v>29.01</v>
      </c>
      <c r="P51" s="203">
        <v>9.67</v>
      </c>
      <c r="Q51" s="203">
        <v>3.94</v>
      </c>
      <c r="R51" s="203">
        <v>6.84</v>
      </c>
      <c r="S51" s="203">
        <v>4.83</v>
      </c>
      <c r="T51" s="203">
        <v>0</v>
      </c>
      <c r="U51" s="203">
        <v>50.05</v>
      </c>
      <c r="V51" s="203">
        <v>0</v>
      </c>
      <c r="W51" s="203">
        <v>4.83</v>
      </c>
      <c r="X51" s="203">
        <v>14.5</v>
      </c>
      <c r="Y51" s="203">
        <v>0</v>
      </c>
      <c r="Z51" s="203">
        <v>48.29</v>
      </c>
      <c r="AA51" s="203">
        <v>15.15</v>
      </c>
      <c r="AB51" s="203">
        <v>0</v>
      </c>
      <c r="AC51" s="203">
        <v>13.57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10.75</v>
      </c>
      <c r="AJ51" s="203">
        <v>0</v>
      </c>
      <c r="AK51" s="203">
        <v>76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83.86</v>
      </c>
      <c r="L52" s="203">
        <v>62.85</v>
      </c>
      <c r="M52" s="203">
        <v>14.51</v>
      </c>
      <c r="N52" s="203">
        <v>24.17</v>
      </c>
      <c r="O52" s="203">
        <v>29.01</v>
      </c>
      <c r="P52" s="203">
        <v>9.67</v>
      </c>
      <c r="Q52" s="203">
        <v>3.94</v>
      </c>
      <c r="R52" s="203">
        <v>6.84</v>
      </c>
      <c r="S52" s="203">
        <v>4.83</v>
      </c>
      <c r="T52" s="203">
        <v>0</v>
      </c>
      <c r="U52" s="203">
        <v>50.05</v>
      </c>
      <c r="V52" s="203">
        <v>0</v>
      </c>
      <c r="W52" s="203">
        <v>4.83</v>
      </c>
      <c r="X52" s="203">
        <v>14.5</v>
      </c>
      <c r="Y52" s="203">
        <v>0</v>
      </c>
      <c r="Z52" s="203">
        <v>48.29</v>
      </c>
      <c r="AA52" s="203">
        <v>15.15</v>
      </c>
      <c r="AB52" s="203">
        <v>0</v>
      </c>
      <c r="AC52" s="203">
        <v>13.57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10.75</v>
      </c>
      <c r="AJ52" s="203">
        <v>0</v>
      </c>
      <c r="AK52" s="203">
        <v>76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83.84</v>
      </c>
      <c r="L53" s="203">
        <v>62.85</v>
      </c>
      <c r="M53" s="203">
        <v>14.51</v>
      </c>
      <c r="N53" s="203">
        <v>24.17</v>
      </c>
      <c r="O53" s="203">
        <v>29.01</v>
      </c>
      <c r="P53" s="203">
        <v>9.6199999999999992</v>
      </c>
      <c r="Q53" s="203">
        <v>3.94</v>
      </c>
      <c r="R53" s="203">
        <v>6.84</v>
      </c>
      <c r="S53" s="203">
        <v>4.83</v>
      </c>
      <c r="T53" s="203">
        <v>0</v>
      </c>
      <c r="U53" s="203">
        <v>50.05</v>
      </c>
      <c r="V53" s="203">
        <v>0</v>
      </c>
      <c r="W53" s="203">
        <v>4.83</v>
      </c>
      <c r="X53" s="203">
        <v>14.5</v>
      </c>
      <c r="Y53" s="203">
        <v>0</v>
      </c>
      <c r="Z53" s="203">
        <v>48.29</v>
      </c>
      <c r="AA53" s="203">
        <v>15.15</v>
      </c>
      <c r="AB53" s="203">
        <v>0</v>
      </c>
      <c r="AC53" s="203">
        <v>13.57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10.75</v>
      </c>
      <c r="AJ53" s="203">
        <v>0</v>
      </c>
      <c r="AK53" s="203">
        <v>76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83.86</v>
      </c>
      <c r="L54" s="203">
        <v>62.85</v>
      </c>
      <c r="M54" s="203">
        <v>14.51</v>
      </c>
      <c r="N54" s="203">
        <v>24.17</v>
      </c>
      <c r="O54" s="203">
        <v>29.01</v>
      </c>
      <c r="P54" s="203">
        <v>9.6199999999999992</v>
      </c>
      <c r="Q54" s="203">
        <v>3.94</v>
      </c>
      <c r="R54" s="203">
        <v>6.84</v>
      </c>
      <c r="S54" s="203">
        <v>4.83</v>
      </c>
      <c r="T54" s="203">
        <v>0</v>
      </c>
      <c r="U54" s="203">
        <v>50.05</v>
      </c>
      <c r="V54" s="203">
        <v>0</v>
      </c>
      <c r="W54" s="203">
        <v>4.83</v>
      </c>
      <c r="X54" s="203">
        <v>14.5</v>
      </c>
      <c r="Y54" s="203">
        <v>0</v>
      </c>
      <c r="Z54" s="203">
        <v>48.29</v>
      </c>
      <c r="AA54" s="203">
        <v>15.15</v>
      </c>
      <c r="AB54" s="203">
        <v>0</v>
      </c>
      <c r="AC54" s="203">
        <v>13.57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10.75</v>
      </c>
      <c r="AJ54" s="203">
        <v>0</v>
      </c>
      <c r="AK54" s="203">
        <v>76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83.84</v>
      </c>
      <c r="L55" s="203">
        <v>62.85</v>
      </c>
      <c r="M55" s="203">
        <v>4.29</v>
      </c>
      <c r="N55" s="203">
        <v>0</v>
      </c>
      <c r="O55" s="203">
        <v>5.96</v>
      </c>
      <c r="P55" s="203">
        <v>0</v>
      </c>
      <c r="Q55" s="203">
        <v>3.96</v>
      </c>
      <c r="R55" s="203">
        <v>6.84</v>
      </c>
      <c r="S55" s="203">
        <v>4.83</v>
      </c>
      <c r="T55" s="203">
        <v>0</v>
      </c>
      <c r="U55" s="203">
        <v>50.05</v>
      </c>
      <c r="V55" s="203">
        <v>0</v>
      </c>
      <c r="W55" s="203">
        <v>4.83</v>
      </c>
      <c r="X55" s="203">
        <v>0</v>
      </c>
      <c r="Y55" s="203">
        <v>0</v>
      </c>
      <c r="Z55" s="203">
        <v>48.29</v>
      </c>
      <c r="AA55" s="203">
        <v>15.15</v>
      </c>
      <c r="AB55" s="203">
        <v>0</v>
      </c>
      <c r="AC55" s="203">
        <v>13.57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10.75</v>
      </c>
      <c r="AJ55" s="203">
        <v>0</v>
      </c>
      <c r="AK55" s="203">
        <v>76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83.86</v>
      </c>
      <c r="L56" s="203">
        <v>65</v>
      </c>
      <c r="M56" s="203">
        <v>4.29</v>
      </c>
      <c r="N56" s="203">
        <v>0</v>
      </c>
      <c r="O56" s="203">
        <v>5.96</v>
      </c>
      <c r="P56" s="203">
        <v>0</v>
      </c>
      <c r="Q56" s="203">
        <v>3.96</v>
      </c>
      <c r="R56" s="203">
        <v>6.84</v>
      </c>
      <c r="S56" s="203">
        <v>4.83</v>
      </c>
      <c r="T56" s="203">
        <v>0</v>
      </c>
      <c r="U56" s="203">
        <v>50.05</v>
      </c>
      <c r="V56" s="203">
        <v>0</v>
      </c>
      <c r="W56" s="203">
        <v>4.83</v>
      </c>
      <c r="X56" s="203">
        <v>0</v>
      </c>
      <c r="Y56" s="203">
        <v>0</v>
      </c>
      <c r="Z56" s="203">
        <v>48.29</v>
      </c>
      <c r="AA56" s="203">
        <v>15.15</v>
      </c>
      <c r="AB56" s="203">
        <v>0</v>
      </c>
      <c r="AC56" s="203">
        <v>13.57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10.75</v>
      </c>
      <c r="AJ56" s="203">
        <v>0</v>
      </c>
      <c r="AK56" s="203">
        <v>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83.84</v>
      </c>
      <c r="L57" s="203">
        <v>62.85</v>
      </c>
      <c r="M57" s="203">
        <v>4.29</v>
      </c>
      <c r="N57" s="203">
        <v>0</v>
      </c>
      <c r="O57" s="203">
        <v>4.03</v>
      </c>
      <c r="P57" s="203">
        <v>0</v>
      </c>
      <c r="Q57" s="203">
        <v>3.96</v>
      </c>
      <c r="R57" s="203">
        <v>6.84</v>
      </c>
      <c r="S57" s="203">
        <v>4.83</v>
      </c>
      <c r="T57" s="203">
        <v>0</v>
      </c>
      <c r="U57" s="203">
        <v>50.05</v>
      </c>
      <c r="V57" s="203">
        <v>0</v>
      </c>
      <c r="W57" s="203">
        <v>4.83</v>
      </c>
      <c r="X57" s="203">
        <v>0</v>
      </c>
      <c r="Y57" s="203">
        <v>0</v>
      </c>
      <c r="Z57" s="203">
        <v>48.29</v>
      </c>
      <c r="AA57" s="203">
        <v>15.15</v>
      </c>
      <c r="AB57" s="203">
        <v>0</v>
      </c>
      <c r="AC57" s="203">
        <v>13.57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10.75</v>
      </c>
      <c r="AJ57" s="203">
        <v>0</v>
      </c>
      <c r="AK57" s="203">
        <v>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83.86</v>
      </c>
      <c r="L58" s="203">
        <v>62.85</v>
      </c>
      <c r="M58" s="203">
        <v>4.29</v>
      </c>
      <c r="N58" s="203">
        <v>0</v>
      </c>
      <c r="O58" s="203">
        <v>4.03</v>
      </c>
      <c r="P58" s="203">
        <v>0</v>
      </c>
      <c r="Q58" s="203">
        <v>3.96</v>
      </c>
      <c r="R58" s="203">
        <v>6.84</v>
      </c>
      <c r="S58" s="203">
        <v>4.83</v>
      </c>
      <c r="T58" s="203">
        <v>0</v>
      </c>
      <c r="U58" s="203">
        <v>50.05</v>
      </c>
      <c r="V58" s="203">
        <v>0</v>
      </c>
      <c r="W58" s="203">
        <v>4.83</v>
      </c>
      <c r="X58" s="203">
        <v>0</v>
      </c>
      <c r="Y58" s="203">
        <v>0</v>
      </c>
      <c r="Z58" s="203">
        <v>48.29</v>
      </c>
      <c r="AA58" s="203">
        <v>15.15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10.75</v>
      </c>
      <c r="AJ58" s="203">
        <v>0</v>
      </c>
      <c r="AK58" s="203">
        <v>76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83.84</v>
      </c>
      <c r="L59" s="203">
        <v>62.85</v>
      </c>
      <c r="M59" s="203">
        <v>8.24</v>
      </c>
      <c r="N59" s="203">
        <v>0</v>
      </c>
      <c r="O59" s="203">
        <v>70.86</v>
      </c>
      <c r="P59" s="203">
        <v>23.64</v>
      </c>
      <c r="Q59" s="203">
        <v>3.94</v>
      </c>
      <c r="R59" s="203">
        <v>6.84</v>
      </c>
      <c r="S59" s="203">
        <v>4.83</v>
      </c>
      <c r="T59" s="203">
        <v>0</v>
      </c>
      <c r="U59" s="203">
        <v>50.05</v>
      </c>
      <c r="V59" s="203">
        <v>0</v>
      </c>
      <c r="W59" s="203">
        <v>4.83</v>
      </c>
      <c r="X59" s="203">
        <v>0</v>
      </c>
      <c r="Y59" s="203">
        <v>0</v>
      </c>
      <c r="Z59" s="203">
        <v>48.29</v>
      </c>
      <c r="AA59" s="203">
        <v>15.15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10.75</v>
      </c>
      <c r="AJ59" s="203">
        <v>0</v>
      </c>
      <c r="AK59" s="203">
        <v>76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83.86</v>
      </c>
      <c r="L60" s="203">
        <v>62.85</v>
      </c>
      <c r="M60" s="203">
        <v>8.24</v>
      </c>
      <c r="N60" s="203">
        <v>50.16</v>
      </c>
      <c r="O60" s="203">
        <v>70.86</v>
      </c>
      <c r="P60" s="203">
        <v>23.64</v>
      </c>
      <c r="Q60" s="203">
        <v>3.94</v>
      </c>
      <c r="R60" s="203">
        <v>6.84</v>
      </c>
      <c r="S60" s="203">
        <v>4.83</v>
      </c>
      <c r="T60" s="203">
        <v>0</v>
      </c>
      <c r="U60" s="203">
        <v>50.05</v>
      </c>
      <c r="V60" s="203">
        <v>0</v>
      </c>
      <c r="W60" s="203">
        <v>4.83</v>
      </c>
      <c r="X60" s="203">
        <v>0</v>
      </c>
      <c r="Y60" s="203">
        <v>0</v>
      </c>
      <c r="Z60" s="203">
        <v>48.29</v>
      </c>
      <c r="AA60" s="203">
        <v>15.15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10.75</v>
      </c>
      <c r="AJ60" s="203">
        <v>0</v>
      </c>
      <c r="AK60" s="203">
        <v>76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83.84</v>
      </c>
      <c r="L61" s="203">
        <v>62.85</v>
      </c>
      <c r="M61" s="203">
        <v>30.84</v>
      </c>
      <c r="N61" s="203">
        <v>50.16</v>
      </c>
      <c r="O61" s="203">
        <v>70.86</v>
      </c>
      <c r="P61" s="203">
        <v>23.64</v>
      </c>
      <c r="Q61" s="203">
        <v>3.94</v>
      </c>
      <c r="R61" s="203">
        <v>6.84</v>
      </c>
      <c r="S61" s="203">
        <v>4.83</v>
      </c>
      <c r="T61" s="203">
        <v>0</v>
      </c>
      <c r="U61" s="203">
        <v>50.05</v>
      </c>
      <c r="V61" s="203">
        <v>0</v>
      </c>
      <c r="W61" s="203">
        <v>4.83</v>
      </c>
      <c r="X61" s="203">
        <v>0</v>
      </c>
      <c r="Y61" s="203">
        <v>0</v>
      </c>
      <c r="Z61" s="203">
        <v>48.29</v>
      </c>
      <c r="AA61" s="203">
        <v>15.15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10.75</v>
      </c>
      <c r="AJ61" s="203">
        <v>0</v>
      </c>
      <c r="AK61" s="203">
        <v>76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83.86</v>
      </c>
      <c r="L62" s="203">
        <v>62.85</v>
      </c>
      <c r="M62" s="203">
        <v>30.84</v>
      </c>
      <c r="N62" s="203">
        <v>50.16</v>
      </c>
      <c r="O62" s="203">
        <v>70.86</v>
      </c>
      <c r="P62" s="203">
        <v>23.64</v>
      </c>
      <c r="Q62" s="203">
        <v>3.94</v>
      </c>
      <c r="R62" s="203">
        <v>6.84</v>
      </c>
      <c r="S62" s="203">
        <v>4.83</v>
      </c>
      <c r="T62" s="203">
        <v>0</v>
      </c>
      <c r="U62" s="203">
        <v>50.05</v>
      </c>
      <c r="V62" s="203">
        <v>0</v>
      </c>
      <c r="W62" s="203">
        <v>4.83</v>
      </c>
      <c r="X62" s="203">
        <v>0</v>
      </c>
      <c r="Y62" s="203">
        <v>0</v>
      </c>
      <c r="Z62" s="203">
        <v>48.29</v>
      </c>
      <c r="AA62" s="203">
        <v>15.15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8.31</v>
      </c>
      <c r="AJ62" s="203">
        <v>0</v>
      </c>
      <c r="AK62" s="203">
        <v>76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83.84</v>
      </c>
      <c r="L63" s="203">
        <v>62.85</v>
      </c>
      <c r="M63" s="203">
        <v>30.84</v>
      </c>
      <c r="N63" s="203">
        <v>50.16</v>
      </c>
      <c r="O63" s="203">
        <v>70.86</v>
      </c>
      <c r="P63" s="203">
        <v>23.93</v>
      </c>
      <c r="Q63" s="203">
        <v>3.94</v>
      </c>
      <c r="R63" s="203">
        <v>6.84</v>
      </c>
      <c r="S63" s="203">
        <v>4.83</v>
      </c>
      <c r="T63" s="203">
        <v>0</v>
      </c>
      <c r="U63" s="203">
        <v>50.05</v>
      </c>
      <c r="V63" s="203">
        <v>0</v>
      </c>
      <c r="W63" s="203">
        <v>4.83</v>
      </c>
      <c r="X63" s="203">
        <v>0</v>
      </c>
      <c r="Y63" s="203">
        <v>0</v>
      </c>
      <c r="Z63" s="203">
        <v>48.29</v>
      </c>
      <c r="AA63" s="203">
        <v>15.15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8.31</v>
      </c>
      <c r="AJ63" s="203">
        <v>0</v>
      </c>
      <c r="AK63" s="203">
        <v>76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83.86</v>
      </c>
      <c r="L64" s="203">
        <v>62.85</v>
      </c>
      <c r="M64" s="203">
        <v>30.84</v>
      </c>
      <c r="N64" s="203">
        <v>50.16</v>
      </c>
      <c r="O64" s="203">
        <v>70.86</v>
      </c>
      <c r="P64" s="203">
        <v>23.93</v>
      </c>
      <c r="Q64" s="203">
        <v>3.94</v>
      </c>
      <c r="R64" s="203">
        <v>6.84</v>
      </c>
      <c r="S64" s="203">
        <v>4.83</v>
      </c>
      <c r="T64" s="203">
        <v>0</v>
      </c>
      <c r="U64" s="203">
        <v>50.05</v>
      </c>
      <c r="V64" s="203">
        <v>0</v>
      </c>
      <c r="W64" s="203">
        <v>4.83</v>
      </c>
      <c r="X64" s="203">
        <v>4.67</v>
      </c>
      <c r="Y64" s="203">
        <v>0</v>
      </c>
      <c r="Z64" s="203">
        <v>48.29</v>
      </c>
      <c r="AA64" s="203">
        <v>15.15</v>
      </c>
      <c r="AB64" s="203">
        <v>0</v>
      </c>
      <c r="AC64" s="203">
        <v>5.6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4.8899999999999997</v>
      </c>
      <c r="AJ64" s="203">
        <v>0</v>
      </c>
      <c r="AK64" s="203">
        <v>76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83.84</v>
      </c>
      <c r="L65" s="203">
        <v>62.85</v>
      </c>
      <c r="M65" s="203">
        <v>30.84</v>
      </c>
      <c r="N65" s="203">
        <v>50.16</v>
      </c>
      <c r="O65" s="203">
        <v>70.86</v>
      </c>
      <c r="P65" s="203">
        <v>23.93</v>
      </c>
      <c r="Q65" s="203">
        <v>3.94</v>
      </c>
      <c r="R65" s="203">
        <v>6.84</v>
      </c>
      <c r="S65" s="203">
        <v>4.83</v>
      </c>
      <c r="T65" s="203">
        <v>0</v>
      </c>
      <c r="U65" s="203">
        <v>50.05</v>
      </c>
      <c r="V65" s="203">
        <v>0</v>
      </c>
      <c r="W65" s="203">
        <v>4.83</v>
      </c>
      <c r="X65" s="203">
        <v>9.35</v>
      </c>
      <c r="Y65" s="203">
        <v>0</v>
      </c>
      <c r="Z65" s="203">
        <v>48.29</v>
      </c>
      <c r="AA65" s="203">
        <v>15.15</v>
      </c>
      <c r="AB65" s="203">
        <v>0</v>
      </c>
      <c r="AC65" s="203">
        <v>5.6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4.8899999999999997</v>
      </c>
      <c r="AJ65" s="203">
        <v>0</v>
      </c>
      <c r="AK65" s="203">
        <v>76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83.86</v>
      </c>
      <c r="L66" s="203">
        <v>62.85</v>
      </c>
      <c r="M66" s="203">
        <v>30.84</v>
      </c>
      <c r="N66" s="203">
        <v>50.16</v>
      </c>
      <c r="O66" s="203">
        <v>70.86</v>
      </c>
      <c r="P66" s="203">
        <v>23.93</v>
      </c>
      <c r="Q66" s="203">
        <v>3.94</v>
      </c>
      <c r="R66" s="203">
        <v>6.84</v>
      </c>
      <c r="S66" s="203">
        <v>4.83</v>
      </c>
      <c r="T66" s="203">
        <v>0</v>
      </c>
      <c r="U66" s="203">
        <v>50.05</v>
      </c>
      <c r="V66" s="203">
        <v>0</v>
      </c>
      <c r="W66" s="203">
        <v>4.83</v>
      </c>
      <c r="X66" s="203">
        <v>9.35</v>
      </c>
      <c r="Y66" s="203">
        <v>0</v>
      </c>
      <c r="Z66" s="203">
        <v>48.29</v>
      </c>
      <c r="AA66" s="203">
        <v>15.15</v>
      </c>
      <c r="AB66" s="203">
        <v>0</v>
      </c>
      <c r="AC66" s="203">
        <v>5.6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4.8899999999999997</v>
      </c>
      <c r="AJ66" s="203">
        <v>0</v>
      </c>
      <c r="AK66" s="203">
        <v>76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83.85</v>
      </c>
      <c r="L67" s="203">
        <v>62.85</v>
      </c>
      <c r="M67" s="203">
        <v>30.84</v>
      </c>
      <c r="N67" s="203">
        <v>50.16</v>
      </c>
      <c r="O67" s="203">
        <v>70.86</v>
      </c>
      <c r="P67" s="203">
        <v>23.64</v>
      </c>
      <c r="Q67" s="203">
        <v>3.94</v>
      </c>
      <c r="R67" s="203">
        <v>6.84</v>
      </c>
      <c r="S67" s="203">
        <v>4.83</v>
      </c>
      <c r="T67" s="203">
        <v>0</v>
      </c>
      <c r="U67" s="203">
        <v>50.05</v>
      </c>
      <c r="V67" s="203">
        <v>0</v>
      </c>
      <c r="W67" s="203">
        <v>4.9800000000000004</v>
      </c>
      <c r="X67" s="203">
        <v>9.35</v>
      </c>
      <c r="Y67" s="203">
        <v>0</v>
      </c>
      <c r="Z67" s="203">
        <v>48.29</v>
      </c>
      <c r="AA67" s="203">
        <v>15.15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8.2100000000000009</v>
      </c>
      <c r="AJ67" s="203">
        <v>0</v>
      </c>
      <c r="AK67" s="203">
        <v>76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83.86</v>
      </c>
      <c r="L68" s="203">
        <v>62.85</v>
      </c>
      <c r="M68" s="203">
        <v>30.84</v>
      </c>
      <c r="N68" s="203">
        <v>50.16</v>
      </c>
      <c r="O68" s="203">
        <v>70.86</v>
      </c>
      <c r="P68" s="203">
        <v>23.64</v>
      </c>
      <c r="Q68" s="203">
        <v>3.94</v>
      </c>
      <c r="R68" s="203">
        <v>6.84</v>
      </c>
      <c r="S68" s="203">
        <v>4.83</v>
      </c>
      <c r="T68" s="203">
        <v>0</v>
      </c>
      <c r="U68" s="203">
        <v>50.05</v>
      </c>
      <c r="V68" s="203">
        <v>0</v>
      </c>
      <c r="W68" s="203">
        <v>4.9800000000000004</v>
      </c>
      <c r="X68" s="203">
        <v>9.67</v>
      </c>
      <c r="Y68" s="203">
        <v>0</v>
      </c>
      <c r="Z68" s="203">
        <v>48.29</v>
      </c>
      <c r="AA68" s="203">
        <v>15.15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8.31</v>
      </c>
      <c r="AJ68" s="203">
        <v>0</v>
      </c>
      <c r="AK68" s="203">
        <v>76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82.81</v>
      </c>
      <c r="L69" s="203">
        <v>62.85</v>
      </c>
      <c r="M69" s="203">
        <v>30.84</v>
      </c>
      <c r="N69" s="203">
        <v>50.16</v>
      </c>
      <c r="O69" s="203">
        <v>70.86</v>
      </c>
      <c r="P69" s="203">
        <v>23.64</v>
      </c>
      <c r="Q69" s="203">
        <v>3.94</v>
      </c>
      <c r="R69" s="203">
        <v>6.83</v>
      </c>
      <c r="S69" s="203">
        <v>4.83</v>
      </c>
      <c r="T69" s="203">
        <v>0</v>
      </c>
      <c r="U69" s="203">
        <v>50.05</v>
      </c>
      <c r="V69" s="203">
        <v>0</v>
      </c>
      <c r="W69" s="203">
        <v>4.8099999999999996</v>
      </c>
      <c r="X69" s="203">
        <v>62.65</v>
      </c>
      <c r="Y69" s="203">
        <v>0</v>
      </c>
      <c r="Z69" s="203">
        <v>48.25</v>
      </c>
      <c r="AA69" s="203">
        <v>14.91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8.31</v>
      </c>
      <c r="AJ69" s="203">
        <v>0</v>
      </c>
      <c r="AK69" s="203">
        <v>76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82.83</v>
      </c>
      <c r="L70" s="203">
        <v>62.85</v>
      </c>
      <c r="M70" s="203">
        <v>30.84</v>
      </c>
      <c r="N70" s="203">
        <v>50.16</v>
      </c>
      <c r="O70" s="203">
        <v>70.86</v>
      </c>
      <c r="P70" s="203">
        <v>23.64</v>
      </c>
      <c r="Q70" s="203">
        <v>3.94</v>
      </c>
      <c r="R70" s="203">
        <v>6.83</v>
      </c>
      <c r="S70" s="203">
        <v>4.83</v>
      </c>
      <c r="T70" s="203">
        <v>0</v>
      </c>
      <c r="U70" s="203">
        <v>50.05</v>
      </c>
      <c r="V70" s="203">
        <v>0</v>
      </c>
      <c r="W70" s="203">
        <v>4.8099999999999996</v>
      </c>
      <c r="X70" s="203">
        <v>62.65</v>
      </c>
      <c r="Y70" s="203">
        <v>0</v>
      </c>
      <c r="Z70" s="203">
        <v>48.25</v>
      </c>
      <c r="AA70" s="203">
        <v>14.91</v>
      </c>
      <c r="AB70" s="203">
        <v>0</v>
      </c>
      <c r="AC70" s="203">
        <v>13.57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8.31</v>
      </c>
      <c r="AJ70" s="203">
        <v>0</v>
      </c>
      <c r="AK70" s="203">
        <v>76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83.84</v>
      </c>
      <c r="L71" s="203">
        <v>62.85</v>
      </c>
      <c r="M71" s="203">
        <v>30.84</v>
      </c>
      <c r="N71" s="203">
        <v>50.16</v>
      </c>
      <c r="O71" s="203">
        <v>70.86</v>
      </c>
      <c r="P71" s="203">
        <v>23.64</v>
      </c>
      <c r="Q71" s="203">
        <v>3.95</v>
      </c>
      <c r="R71" s="203">
        <v>6.86</v>
      </c>
      <c r="S71" s="203">
        <v>4.83</v>
      </c>
      <c r="T71" s="203">
        <v>0</v>
      </c>
      <c r="U71" s="203">
        <v>50.05</v>
      </c>
      <c r="V71" s="203">
        <v>0</v>
      </c>
      <c r="W71" s="203">
        <v>4.7300000000000004</v>
      </c>
      <c r="X71" s="203">
        <v>62.64</v>
      </c>
      <c r="Y71" s="203">
        <v>0</v>
      </c>
      <c r="Z71" s="203">
        <v>48.25</v>
      </c>
      <c r="AA71" s="203">
        <v>15.15</v>
      </c>
      <c r="AB71" s="203">
        <v>0</v>
      </c>
      <c r="AC71" s="203">
        <v>5.76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76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83.86</v>
      </c>
      <c r="L72" s="203">
        <v>62.85</v>
      </c>
      <c r="M72" s="203">
        <v>30.84</v>
      </c>
      <c r="N72" s="203">
        <v>50.16</v>
      </c>
      <c r="O72" s="203">
        <v>70.86</v>
      </c>
      <c r="P72" s="203">
        <v>23.64</v>
      </c>
      <c r="Q72" s="203">
        <v>3.95</v>
      </c>
      <c r="R72" s="203">
        <v>6.86</v>
      </c>
      <c r="S72" s="203">
        <v>4.83</v>
      </c>
      <c r="T72" s="203">
        <v>0</v>
      </c>
      <c r="U72" s="203">
        <v>50.05</v>
      </c>
      <c r="V72" s="203">
        <v>8.8000000000000007</v>
      </c>
      <c r="W72" s="203">
        <v>4.7300000000000004</v>
      </c>
      <c r="X72" s="203">
        <v>62.64</v>
      </c>
      <c r="Y72" s="203">
        <v>0</v>
      </c>
      <c r="Z72" s="203">
        <v>40.19</v>
      </c>
      <c r="AA72" s="203">
        <v>15.15</v>
      </c>
      <c r="AB72" s="203">
        <v>0</v>
      </c>
      <c r="AC72" s="203">
        <v>5.76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76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83.82</v>
      </c>
      <c r="L73" s="203">
        <v>62.85</v>
      </c>
      <c r="M73" s="203">
        <v>30.84</v>
      </c>
      <c r="N73" s="203">
        <v>50.16</v>
      </c>
      <c r="O73" s="203">
        <v>70.86</v>
      </c>
      <c r="P73" s="203">
        <v>23.64</v>
      </c>
      <c r="Q73" s="203">
        <v>3.93</v>
      </c>
      <c r="R73" s="203">
        <v>6.85</v>
      </c>
      <c r="S73" s="203">
        <v>11.2</v>
      </c>
      <c r="T73" s="203">
        <v>0</v>
      </c>
      <c r="U73" s="203">
        <v>50.05</v>
      </c>
      <c r="V73" s="203">
        <v>8.8000000000000007</v>
      </c>
      <c r="W73" s="203">
        <v>13.4</v>
      </c>
      <c r="X73" s="203">
        <v>62.64</v>
      </c>
      <c r="Y73" s="203">
        <v>0</v>
      </c>
      <c r="Z73" s="203">
        <v>94.34</v>
      </c>
      <c r="AA73" s="203">
        <v>15.15</v>
      </c>
      <c r="AB73" s="203">
        <v>0</v>
      </c>
      <c r="AC73" s="203">
        <v>4.93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24.53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84.07</v>
      </c>
      <c r="L74" s="203">
        <v>62.85</v>
      </c>
      <c r="M74" s="203">
        <v>30.84</v>
      </c>
      <c r="N74" s="203">
        <v>50.16</v>
      </c>
      <c r="O74" s="203">
        <v>70.86</v>
      </c>
      <c r="P74" s="203">
        <v>23.64</v>
      </c>
      <c r="Q74" s="203">
        <v>9.26</v>
      </c>
      <c r="R74" s="203">
        <v>18.010000000000002</v>
      </c>
      <c r="S74" s="203">
        <v>11.2</v>
      </c>
      <c r="T74" s="203">
        <v>0</v>
      </c>
      <c r="U74" s="203">
        <v>50.05</v>
      </c>
      <c r="V74" s="203">
        <v>8.52</v>
      </c>
      <c r="W74" s="203">
        <v>13.4</v>
      </c>
      <c r="X74" s="203">
        <v>62.65</v>
      </c>
      <c r="Y74" s="203">
        <v>0</v>
      </c>
      <c r="Z74" s="203">
        <v>94.34</v>
      </c>
      <c r="AA74" s="203">
        <v>15.15</v>
      </c>
      <c r="AB74" s="203">
        <v>0</v>
      </c>
      <c r="AC74" s="203">
        <v>4.93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13.11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84.01</v>
      </c>
      <c r="L75" s="203">
        <v>62.85</v>
      </c>
      <c r="M75" s="203">
        <v>30.84</v>
      </c>
      <c r="N75" s="203">
        <v>50.16</v>
      </c>
      <c r="O75" s="203">
        <v>70.86</v>
      </c>
      <c r="P75" s="203">
        <v>23.64</v>
      </c>
      <c r="Q75" s="203">
        <v>9.26</v>
      </c>
      <c r="R75" s="203">
        <v>18.010000000000002</v>
      </c>
      <c r="S75" s="203">
        <v>11.2</v>
      </c>
      <c r="T75" s="203">
        <v>0</v>
      </c>
      <c r="U75" s="203">
        <v>50.05</v>
      </c>
      <c r="V75" s="203">
        <v>8.8000000000000007</v>
      </c>
      <c r="W75" s="203">
        <v>13.4</v>
      </c>
      <c r="X75" s="203">
        <v>62.65</v>
      </c>
      <c r="Y75" s="203">
        <v>0</v>
      </c>
      <c r="Z75" s="203">
        <v>104.82</v>
      </c>
      <c r="AA75" s="203">
        <v>15.15</v>
      </c>
      <c r="AB75" s="203">
        <v>0</v>
      </c>
      <c r="AC75" s="203">
        <v>4.93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77.349999999999994</v>
      </c>
      <c r="L76" s="203">
        <v>62.85</v>
      </c>
      <c r="M76" s="203">
        <v>30.84</v>
      </c>
      <c r="N76" s="203">
        <v>50.16</v>
      </c>
      <c r="O76" s="203">
        <v>70.86</v>
      </c>
      <c r="P76" s="203">
        <v>23.64</v>
      </c>
      <c r="Q76" s="203">
        <v>8.9499999999999993</v>
      </c>
      <c r="R76" s="203">
        <v>18</v>
      </c>
      <c r="S76" s="203">
        <v>11.2</v>
      </c>
      <c r="T76" s="203">
        <v>0</v>
      </c>
      <c r="U76" s="203">
        <v>50.05</v>
      </c>
      <c r="V76" s="203">
        <v>8.8000000000000007</v>
      </c>
      <c r="W76" s="203">
        <v>13.4</v>
      </c>
      <c r="X76" s="203">
        <v>62.65</v>
      </c>
      <c r="Y76" s="203">
        <v>0</v>
      </c>
      <c r="Z76" s="203">
        <v>104.82</v>
      </c>
      <c r="AA76" s="203">
        <v>14.5</v>
      </c>
      <c r="AB76" s="203">
        <v>0</v>
      </c>
      <c r="AC76" s="203">
        <v>14.21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96.73</v>
      </c>
      <c r="L77" s="203">
        <v>62.85</v>
      </c>
      <c r="M77" s="203">
        <v>30.84</v>
      </c>
      <c r="N77" s="203">
        <v>50.16</v>
      </c>
      <c r="O77" s="203">
        <v>70.86</v>
      </c>
      <c r="P77" s="203">
        <v>23.64</v>
      </c>
      <c r="Q77" s="203">
        <v>9.26</v>
      </c>
      <c r="R77" s="203">
        <v>18</v>
      </c>
      <c r="S77" s="203">
        <v>11.2</v>
      </c>
      <c r="T77" s="203">
        <v>0</v>
      </c>
      <c r="U77" s="203">
        <v>50.05</v>
      </c>
      <c r="V77" s="203">
        <v>8.8000000000000007</v>
      </c>
      <c r="W77" s="203">
        <v>13.4</v>
      </c>
      <c r="X77" s="203">
        <v>62.65</v>
      </c>
      <c r="Y77" s="203">
        <v>0</v>
      </c>
      <c r="Z77" s="203">
        <v>104.82</v>
      </c>
      <c r="AA77" s="203">
        <v>14.5</v>
      </c>
      <c r="AB77" s="203">
        <v>0</v>
      </c>
      <c r="AC77" s="203">
        <v>14.21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-0.56999999999999995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96.73</v>
      </c>
      <c r="L78" s="203">
        <v>62.85</v>
      </c>
      <c r="M78" s="203">
        <v>30.84</v>
      </c>
      <c r="N78" s="203">
        <v>50.16</v>
      </c>
      <c r="O78" s="203">
        <v>70.86</v>
      </c>
      <c r="P78" s="203">
        <v>23.64</v>
      </c>
      <c r="Q78" s="203">
        <v>9.26</v>
      </c>
      <c r="R78" s="203">
        <v>18</v>
      </c>
      <c r="S78" s="203">
        <v>11.2</v>
      </c>
      <c r="T78" s="203">
        <v>0</v>
      </c>
      <c r="U78" s="203">
        <v>50.05</v>
      </c>
      <c r="V78" s="203">
        <v>8.8000000000000007</v>
      </c>
      <c r="W78" s="203">
        <v>13.4</v>
      </c>
      <c r="X78" s="203">
        <v>62.65</v>
      </c>
      <c r="Y78" s="203">
        <v>0</v>
      </c>
      <c r="Z78" s="203">
        <v>104.82</v>
      </c>
      <c r="AA78" s="203">
        <v>14.5</v>
      </c>
      <c r="AB78" s="203">
        <v>0</v>
      </c>
      <c r="AC78" s="203">
        <v>14.21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-0.56999999999999995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155.47</v>
      </c>
      <c r="L79" s="203">
        <v>62.85</v>
      </c>
      <c r="M79" s="203">
        <v>30.84</v>
      </c>
      <c r="N79" s="203">
        <v>50.16</v>
      </c>
      <c r="O79" s="203">
        <v>70.86</v>
      </c>
      <c r="P79" s="203">
        <v>23.93</v>
      </c>
      <c r="Q79" s="203">
        <v>9.26</v>
      </c>
      <c r="R79" s="203">
        <v>18</v>
      </c>
      <c r="S79" s="203">
        <v>11.2</v>
      </c>
      <c r="T79" s="203">
        <v>0</v>
      </c>
      <c r="U79" s="203">
        <v>50.05</v>
      </c>
      <c r="V79" s="203">
        <v>8.8000000000000007</v>
      </c>
      <c r="W79" s="203">
        <v>12.37</v>
      </c>
      <c r="X79" s="203">
        <v>62.65</v>
      </c>
      <c r="Y79" s="203">
        <v>0</v>
      </c>
      <c r="Z79" s="203">
        <v>104.82</v>
      </c>
      <c r="AA79" s="203">
        <v>14.5</v>
      </c>
      <c r="AB79" s="203">
        <v>0</v>
      </c>
      <c r="AC79" s="203">
        <v>14.21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-0.56999999999999995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155.47</v>
      </c>
      <c r="L80" s="203">
        <v>62.85</v>
      </c>
      <c r="M80" s="203">
        <v>30.84</v>
      </c>
      <c r="N80" s="203">
        <v>50.16</v>
      </c>
      <c r="O80" s="203">
        <v>70.86</v>
      </c>
      <c r="P80" s="203">
        <v>23.93</v>
      </c>
      <c r="Q80" s="203">
        <v>9.26</v>
      </c>
      <c r="R80" s="203">
        <v>18</v>
      </c>
      <c r="S80" s="203">
        <v>11.2</v>
      </c>
      <c r="T80" s="203">
        <v>0</v>
      </c>
      <c r="U80" s="203">
        <v>50.05</v>
      </c>
      <c r="V80" s="203">
        <v>8.8000000000000007</v>
      </c>
      <c r="W80" s="203">
        <v>12.37</v>
      </c>
      <c r="X80" s="203">
        <v>62.65</v>
      </c>
      <c r="Y80" s="203">
        <v>0</v>
      </c>
      <c r="Z80" s="203">
        <v>104.82</v>
      </c>
      <c r="AA80" s="203">
        <v>14.5</v>
      </c>
      <c r="AB80" s="203">
        <v>0</v>
      </c>
      <c r="AC80" s="203">
        <v>14.21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-0.56999999999999995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62.85</v>
      </c>
      <c r="M81" s="203">
        <v>30.84</v>
      </c>
      <c r="N81" s="203">
        <v>50.16</v>
      </c>
      <c r="O81" s="203">
        <v>70.86</v>
      </c>
      <c r="P81" s="203">
        <v>24.36</v>
      </c>
      <c r="Q81" s="203">
        <v>9.09</v>
      </c>
      <c r="R81" s="203">
        <v>17.66</v>
      </c>
      <c r="S81" s="203">
        <v>10.99</v>
      </c>
      <c r="T81" s="203">
        <v>0</v>
      </c>
      <c r="U81" s="203">
        <v>50.05</v>
      </c>
      <c r="V81" s="203">
        <v>8.51</v>
      </c>
      <c r="W81" s="203">
        <v>11.96</v>
      </c>
      <c r="X81" s="203">
        <v>60.58</v>
      </c>
      <c r="Y81" s="203">
        <v>0</v>
      </c>
      <c r="Z81" s="203">
        <v>104.82</v>
      </c>
      <c r="AA81" s="203">
        <v>14.5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-0.56999999999999995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96.69</v>
      </c>
      <c r="L82" s="203">
        <v>62.85</v>
      </c>
      <c r="M82" s="203">
        <v>30.84</v>
      </c>
      <c r="N82" s="203">
        <v>50.16</v>
      </c>
      <c r="O82" s="203">
        <v>70.86</v>
      </c>
      <c r="P82" s="203">
        <v>24.36</v>
      </c>
      <c r="Q82" s="203">
        <v>9.09</v>
      </c>
      <c r="R82" s="203">
        <v>17.66</v>
      </c>
      <c r="S82" s="203">
        <v>10.99</v>
      </c>
      <c r="T82" s="203">
        <v>0</v>
      </c>
      <c r="U82" s="203">
        <v>50.05</v>
      </c>
      <c r="V82" s="203">
        <v>8.51</v>
      </c>
      <c r="W82" s="203">
        <v>11.96</v>
      </c>
      <c r="X82" s="203">
        <v>60.58</v>
      </c>
      <c r="Y82" s="203">
        <v>0</v>
      </c>
      <c r="Z82" s="203">
        <v>104.82</v>
      </c>
      <c r="AA82" s="203">
        <v>14.5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-0.56999999999999995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82.19</v>
      </c>
      <c r="L83" s="203">
        <v>62.85</v>
      </c>
      <c r="M83" s="203">
        <v>30.84</v>
      </c>
      <c r="N83" s="203">
        <v>50.16</v>
      </c>
      <c r="O83" s="203">
        <v>70.86</v>
      </c>
      <c r="P83" s="203">
        <v>23.93</v>
      </c>
      <c r="Q83" s="203">
        <v>0</v>
      </c>
      <c r="R83" s="203">
        <v>0</v>
      </c>
      <c r="S83" s="203">
        <v>0</v>
      </c>
      <c r="T83" s="203">
        <v>0</v>
      </c>
      <c r="U83" s="203">
        <v>50.05</v>
      </c>
      <c r="V83" s="203">
        <v>0</v>
      </c>
      <c r="W83" s="203">
        <v>4.84</v>
      </c>
      <c r="X83" s="203">
        <v>62.65</v>
      </c>
      <c r="Y83" s="203">
        <v>0</v>
      </c>
      <c r="Z83" s="203">
        <v>104.82</v>
      </c>
      <c r="AA83" s="203">
        <v>15.15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-0.56999999999999995</v>
      </c>
      <c r="AJ83" s="203">
        <v>0</v>
      </c>
      <c r="AK83" s="203">
        <v>76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82.19</v>
      </c>
      <c r="L84" s="203">
        <v>62.85</v>
      </c>
      <c r="M84" s="203">
        <v>30.84</v>
      </c>
      <c r="N84" s="203">
        <v>50.16</v>
      </c>
      <c r="O84" s="203">
        <v>70.86</v>
      </c>
      <c r="P84" s="203">
        <v>23.93</v>
      </c>
      <c r="Q84" s="203">
        <v>0</v>
      </c>
      <c r="R84" s="203">
        <v>0</v>
      </c>
      <c r="S84" s="203">
        <v>0</v>
      </c>
      <c r="T84" s="203">
        <v>0</v>
      </c>
      <c r="U84" s="203">
        <v>50.05</v>
      </c>
      <c r="V84" s="203">
        <v>0</v>
      </c>
      <c r="W84" s="203">
        <v>4.84</v>
      </c>
      <c r="X84" s="203">
        <v>62.65</v>
      </c>
      <c r="Y84" s="203">
        <v>0</v>
      </c>
      <c r="Z84" s="203">
        <v>104.82</v>
      </c>
      <c r="AA84" s="203">
        <v>15.15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-0.56999999999999995</v>
      </c>
      <c r="AJ84" s="203">
        <v>0</v>
      </c>
      <c r="AK84" s="203">
        <v>76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82.19</v>
      </c>
      <c r="L85" s="203">
        <v>62.85</v>
      </c>
      <c r="M85" s="203">
        <v>30.84</v>
      </c>
      <c r="N85" s="203">
        <v>50.16</v>
      </c>
      <c r="O85" s="203">
        <v>70.86</v>
      </c>
      <c r="P85" s="203">
        <v>23.93</v>
      </c>
      <c r="Q85" s="203">
        <v>0</v>
      </c>
      <c r="R85" s="203">
        <v>0</v>
      </c>
      <c r="S85" s="203">
        <v>0</v>
      </c>
      <c r="T85" s="203">
        <v>0</v>
      </c>
      <c r="U85" s="203">
        <v>50.05</v>
      </c>
      <c r="V85" s="203">
        <v>0</v>
      </c>
      <c r="W85" s="203">
        <v>4.76</v>
      </c>
      <c r="X85" s="203">
        <v>62.65</v>
      </c>
      <c r="Y85" s="203">
        <v>0</v>
      </c>
      <c r="Z85" s="203">
        <v>104.82</v>
      </c>
      <c r="AA85" s="203">
        <v>15.15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-0.56999999999999995</v>
      </c>
      <c r="AJ85" s="203">
        <v>0</v>
      </c>
      <c r="AK85" s="203">
        <v>76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82.19</v>
      </c>
      <c r="L86" s="203">
        <v>62.85</v>
      </c>
      <c r="M86" s="203">
        <v>30.84</v>
      </c>
      <c r="N86" s="203">
        <v>50.16</v>
      </c>
      <c r="O86" s="203">
        <v>70.86</v>
      </c>
      <c r="P86" s="203">
        <v>23.93</v>
      </c>
      <c r="Q86" s="203">
        <v>0</v>
      </c>
      <c r="R86" s="203">
        <v>0</v>
      </c>
      <c r="S86" s="203">
        <v>0</v>
      </c>
      <c r="T86" s="203">
        <v>0</v>
      </c>
      <c r="U86" s="203">
        <v>50.05</v>
      </c>
      <c r="V86" s="203">
        <v>0</v>
      </c>
      <c r="W86" s="203">
        <v>4.76</v>
      </c>
      <c r="X86" s="203">
        <v>62.65</v>
      </c>
      <c r="Y86" s="203">
        <v>0</v>
      </c>
      <c r="Z86" s="203">
        <v>104.82</v>
      </c>
      <c r="AA86" s="203">
        <v>15.15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-0.56999999999999995</v>
      </c>
      <c r="AJ86" s="203">
        <v>0</v>
      </c>
      <c r="AK86" s="203">
        <v>76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82.19</v>
      </c>
      <c r="L87" s="203">
        <v>62.85</v>
      </c>
      <c r="M87" s="203">
        <v>30.84</v>
      </c>
      <c r="N87" s="203">
        <v>50.16</v>
      </c>
      <c r="O87" s="203">
        <v>70.86</v>
      </c>
      <c r="P87" s="203">
        <v>23.93</v>
      </c>
      <c r="Q87" s="203">
        <v>2.6</v>
      </c>
      <c r="R87" s="203">
        <v>5.52</v>
      </c>
      <c r="S87" s="203">
        <v>3.58</v>
      </c>
      <c r="T87" s="203">
        <v>0</v>
      </c>
      <c r="U87" s="203">
        <v>50.05</v>
      </c>
      <c r="V87" s="203">
        <v>0.85</v>
      </c>
      <c r="W87" s="203">
        <v>4.83</v>
      </c>
      <c r="X87" s="203">
        <v>14.5</v>
      </c>
      <c r="Y87" s="203">
        <v>0</v>
      </c>
      <c r="Z87" s="203">
        <v>100.01</v>
      </c>
      <c r="AA87" s="203">
        <v>15.15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-0.56999999999999995</v>
      </c>
      <c r="AJ87" s="203">
        <v>0</v>
      </c>
      <c r="AK87" s="203">
        <v>76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82.55</v>
      </c>
      <c r="L88" s="203">
        <v>62.85</v>
      </c>
      <c r="M88" s="203">
        <v>30.84</v>
      </c>
      <c r="N88" s="203">
        <v>50.16</v>
      </c>
      <c r="O88" s="203">
        <v>70.86</v>
      </c>
      <c r="P88" s="203">
        <v>23.93</v>
      </c>
      <c r="Q88" s="203">
        <v>2.6</v>
      </c>
      <c r="R88" s="203">
        <v>5.52</v>
      </c>
      <c r="S88" s="203">
        <v>3.58</v>
      </c>
      <c r="T88" s="203">
        <v>0</v>
      </c>
      <c r="U88" s="203">
        <v>50.05</v>
      </c>
      <c r="V88" s="203">
        <v>0.85</v>
      </c>
      <c r="W88" s="203">
        <v>4.83</v>
      </c>
      <c r="X88" s="203">
        <v>14.5</v>
      </c>
      <c r="Y88" s="203">
        <v>0</v>
      </c>
      <c r="Z88" s="203">
        <v>100.01</v>
      </c>
      <c r="AA88" s="203">
        <v>15.15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-0.56999999999999995</v>
      </c>
      <c r="AJ88" s="203">
        <v>0</v>
      </c>
      <c r="AK88" s="203">
        <v>76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82.54</v>
      </c>
      <c r="L89" s="203">
        <v>62.85</v>
      </c>
      <c r="M89" s="203">
        <v>30.84</v>
      </c>
      <c r="N89" s="203">
        <v>50.16</v>
      </c>
      <c r="O89" s="203">
        <v>70.86</v>
      </c>
      <c r="P89" s="203">
        <v>24.5</v>
      </c>
      <c r="Q89" s="203">
        <v>2.6</v>
      </c>
      <c r="R89" s="203">
        <v>5.7</v>
      </c>
      <c r="S89" s="203">
        <v>3.58</v>
      </c>
      <c r="T89" s="203">
        <v>0</v>
      </c>
      <c r="U89" s="203">
        <v>50.05</v>
      </c>
      <c r="V89" s="203">
        <v>0</v>
      </c>
      <c r="W89" s="203">
        <v>4.83</v>
      </c>
      <c r="X89" s="203">
        <v>14.5</v>
      </c>
      <c r="Y89" s="203">
        <v>0</v>
      </c>
      <c r="Z89" s="203">
        <v>100.01</v>
      </c>
      <c r="AA89" s="203">
        <v>15.15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-0.56999999999999995</v>
      </c>
      <c r="AJ89" s="203">
        <v>0</v>
      </c>
      <c r="AK89" s="203">
        <v>76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83.13</v>
      </c>
      <c r="L90" s="203">
        <v>62.85</v>
      </c>
      <c r="M90" s="203">
        <v>30.84</v>
      </c>
      <c r="N90" s="203">
        <v>50.16</v>
      </c>
      <c r="O90" s="203">
        <v>70.86</v>
      </c>
      <c r="P90" s="203">
        <v>24.5</v>
      </c>
      <c r="Q90" s="203">
        <v>2.6</v>
      </c>
      <c r="R90" s="203">
        <v>5.7</v>
      </c>
      <c r="S90" s="203">
        <v>3.58</v>
      </c>
      <c r="T90" s="203">
        <v>0</v>
      </c>
      <c r="U90" s="203">
        <v>50.05</v>
      </c>
      <c r="V90" s="203">
        <v>0</v>
      </c>
      <c r="W90" s="203">
        <v>4.83</v>
      </c>
      <c r="X90" s="203">
        <v>14.5</v>
      </c>
      <c r="Y90" s="203">
        <v>0</v>
      </c>
      <c r="Z90" s="203">
        <v>100.01</v>
      </c>
      <c r="AA90" s="203">
        <v>15.15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-0.56999999999999995</v>
      </c>
      <c r="AJ90" s="203">
        <v>0</v>
      </c>
      <c r="AK90" s="203">
        <v>76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83.59</v>
      </c>
      <c r="L91" s="203">
        <v>65</v>
      </c>
      <c r="M91" s="203">
        <v>30.84</v>
      </c>
      <c r="N91" s="203">
        <v>50.16</v>
      </c>
      <c r="O91" s="203">
        <v>70.86</v>
      </c>
      <c r="P91" s="203">
        <v>24.5</v>
      </c>
      <c r="Q91" s="203">
        <v>2.6</v>
      </c>
      <c r="R91" s="203">
        <v>5.7</v>
      </c>
      <c r="S91" s="203">
        <v>3.58</v>
      </c>
      <c r="T91" s="203">
        <v>0</v>
      </c>
      <c r="U91" s="203">
        <v>50.05</v>
      </c>
      <c r="V91" s="203">
        <v>0</v>
      </c>
      <c r="W91" s="203">
        <v>4.83</v>
      </c>
      <c r="X91" s="203">
        <v>14.5</v>
      </c>
      <c r="Y91" s="203">
        <v>0</v>
      </c>
      <c r="Z91" s="203">
        <v>48.35</v>
      </c>
      <c r="AA91" s="203">
        <v>15.15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-0.56999999999999995</v>
      </c>
      <c r="AJ91" s="203">
        <v>0</v>
      </c>
      <c r="AK91" s="203">
        <v>76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83.6</v>
      </c>
      <c r="L92" s="203">
        <v>65</v>
      </c>
      <c r="M92" s="203">
        <v>30.84</v>
      </c>
      <c r="N92" s="203">
        <v>50.16</v>
      </c>
      <c r="O92" s="203">
        <v>70.86</v>
      </c>
      <c r="P92" s="203">
        <v>24.5</v>
      </c>
      <c r="Q92" s="203">
        <v>2.6</v>
      </c>
      <c r="R92" s="203">
        <v>5.7</v>
      </c>
      <c r="S92" s="203">
        <v>3.58</v>
      </c>
      <c r="T92" s="203">
        <v>0</v>
      </c>
      <c r="U92" s="203">
        <v>50.05</v>
      </c>
      <c r="V92" s="203">
        <v>0</v>
      </c>
      <c r="W92" s="203">
        <v>4.83</v>
      </c>
      <c r="X92" s="203">
        <v>14.5</v>
      </c>
      <c r="Y92" s="203">
        <v>0</v>
      </c>
      <c r="Z92" s="203">
        <v>48.35</v>
      </c>
      <c r="AA92" s="203">
        <v>15.15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-0.56999999999999995</v>
      </c>
      <c r="AJ92" s="203">
        <v>0</v>
      </c>
      <c r="AK92" s="203">
        <v>76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84.37</v>
      </c>
      <c r="L93" s="203">
        <v>65</v>
      </c>
      <c r="M93" s="203">
        <v>30.84</v>
      </c>
      <c r="N93" s="203">
        <v>50.16</v>
      </c>
      <c r="O93" s="203">
        <v>70.86</v>
      </c>
      <c r="P93" s="203">
        <v>24.5</v>
      </c>
      <c r="Q93" s="203">
        <v>2.6</v>
      </c>
      <c r="R93" s="203">
        <v>5.7</v>
      </c>
      <c r="S93" s="203">
        <v>3.58</v>
      </c>
      <c r="T93" s="203">
        <v>0</v>
      </c>
      <c r="U93" s="203">
        <v>50.05</v>
      </c>
      <c r="V93" s="203">
        <v>0</v>
      </c>
      <c r="W93" s="203">
        <v>4.83</v>
      </c>
      <c r="X93" s="203">
        <v>14.5</v>
      </c>
      <c r="Y93" s="203">
        <v>0</v>
      </c>
      <c r="Z93" s="203">
        <v>48.35</v>
      </c>
      <c r="AA93" s="203">
        <v>15.15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-0.56999999999999995</v>
      </c>
      <c r="AJ93" s="203">
        <v>0</v>
      </c>
      <c r="AK93" s="203">
        <v>76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84.37</v>
      </c>
      <c r="L94" s="203">
        <v>65</v>
      </c>
      <c r="M94" s="203">
        <v>30.84</v>
      </c>
      <c r="N94" s="203">
        <v>50.16</v>
      </c>
      <c r="O94" s="203">
        <v>70.86</v>
      </c>
      <c r="P94" s="203">
        <v>24.5</v>
      </c>
      <c r="Q94" s="203">
        <v>2.6</v>
      </c>
      <c r="R94" s="203">
        <v>5.7</v>
      </c>
      <c r="S94" s="203">
        <v>3.58</v>
      </c>
      <c r="T94" s="203">
        <v>0</v>
      </c>
      <c r="U94" s="203">
        <v>50.05</v>
      </c>
      <c r="V94" s="203">
        <v>0</v>
      </c>
      <c r="W94" s="203">
        <v>4.83</v>
      </c>
      <c r="X94" s="203">
        <v>14.5</v>
      </c>
      <c r="Y94" s="203">
        <v>0</v>
      </c>
      <c r="Z94" s="203">
        <v>48.35</v>
      </c>
      <c r="AA94" s="203">
        <v>15.15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-0.56999999999999995</v>
      </c>
      <c r="AJ94" s="203">
        <v>0</v>
      </c>
      <c r="AK94" s="203">
        <v>76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84.35</v>
      </c>
      <c r="L95" s="203">
        <v>65</v>
      </c>
      <c r="M95" s="203">
        <v>30.84</v>
      </c>
      <c r="N95" s="203">
        <v>50.16</v>
      </c>
      <c r="O95" s="203">
        <v>70.86</v>
      </c>
      <c r="P95" s="203">
        <v>24.5</v>
      </c>
      <c r="Q95" s="203">
        <v>2.6</v>
      </c>
      <c r="R95" s="203">
        <v>5.7</v>
      </c>
      <c r="S95" s="203">
        <v>3.58</v>
      </c>
      <c r="T95" s="203">
        <v>0</v>
      </c>
      <c r="U95" s="203">
        <v>50.05</v>
      </c>
      <c r="V95" s="203">
        <v>0</v>
      </c>
      <c r="W95" s="203">
        <v>4.83</v>
      </c>
      <c r="X95" s="203">
        <v>14.5</v>
      </c>
      <c r="Y95" s="203">
        <v>0</v>
      </c>
      <c r="Z95" s="203">
        <v>48.35</v>
      </c>
      <c r="AA95" s="203">
        <v>15.15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-0.56999999999999995</v>
      </c>
      <c r="AJ95" s="203">
        <v>0</v>
      </c>
      <c r="AK95" s="203">
        <v>76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84.35</v>
      </c>
      <c r="L96" s="203">
        <v>65</v>
      </c>
      <c r="M96" s="203">
        <v>30.84</v>
      </c>
      <c r="N96" s="203">
        <v>50.16</v>
      </c>
      <c r="O96" s="203">
        <v>70.86</v>
      </c>
      <c r="P96" s="203">
        <v>24.5</v>
      </c>
      <c r="Q96" s="203">
        <v>2.6</v>
      </c>
      <c r="R96" s="203">
        <v>5.7</v>
      </c>
      <c r="S96" s="203">
        <v>3.58</v>
      </c>
      <c r="T96" s="203">
        <v>0</v>
      </c>
      <c r="U96" s="203">
        <v>50.05</v>
      </c>
      <c r="V96" s="203">
        <v>0</v>
      </c>
      <c r="W96" s="203">
        <v>4.83</v>
      </c>
      <c r="X96" s="203">
        <v>14.5</v>
      </c>
      <c r="Y96" s="203">
        <v>0</v>
      </c>
      <c r="Z96" s="203">
        <v>48.35</v>
      </c>
      <c r="AA96" s="203">
        <v>15.15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-0.56999999999999995</v>
      </c>
      <c r="AJ96" s="203">
        <v>0</v>
      </c>
      <c r="AK96" s="203">
        <v>76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84.35</v>
      </c>
      <c r="L97" s="203">
        <v>65</v>
      </c>
      <c r="M97" s="203">
        <v>30.84</v>
      </c>
      <c r="N97" s="203">
        <v>50.16</v>
      </c>
      <c r="O97" s="203">
        <v>70.86</v>
      </c>
      <c r="P97" s="203">
        <v>24.5</v>
      </c>
      <c r="Q97" s="203">
        <v>2.6</v>
      </c>
      <c r="R97" s="203">
        <v>5.7</v>
      </c>
      <c r="S97" s="203">
        <v>3.58</v>
      </c>
      <c r="T97" s="203">
        <v>0</v>
      </c>
      <c r="U97" s="203">
        <v>50.05</v>
      </c>
      <c r="V97" s="203">
        <v>0</v>
      </c>
      <c r="W97" s="203">
        <v>4.83</v>
      </c>
      <c r="X97" s="203">
        <v>14.5</v>
      </c>
      <c r="Y97" s="203">
        <v>0</v>
      </c>
      <c r="Z97" s="203">
        <v>48.35</v>
      </c>
      <c r="AA97" s="203">
        <v>15.15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-0.56999999999999995</v>
      </c>
      <c r="AJ97" s="203">
        <v>0</v>
      </c>
      <c r="AK97" s="203">
        <v>76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84.35</v>
      </c>
      <c r="L98" s="203">
        <v>65</v>
      </c>
      <c r="M98" s="203">
        <v>30.84</v>
      </c>
      <c r="N98" s="203">
        <v>50.16</v>
      </c>
      <c r="O98" s="203">
        <v>70.86</v>
      </c>
      <c r="P98" s="203">
        <v>24.5</v>
      </c>
      <c r="Q98" s="203">
        <v>2.6</v>
      </c>
      <c r="R98" s="203">
        <v>5.7</v>
      </c>
      <c r="S98" s="203">
        <v>3.58</v>
      </c>
      <c r="T98" s="203">
        <v>0</v>
      </c>
      <c r="U98" s="203">
        <v>50.05</v>
      </c>
      <c r="V98" s="203">
        <v>0</v>
      </c>
      <c r="W98" s="203">
        <v>4.55</v>
      </c>
      <c r="X98" s="203">
        <v>14.5</v>
      </c>
      <c r="Y98" s="203">
        <v>0</v>
      </c>
      <c r="Z98" s="203">
        <v>48.35</v>
      </c>
      <c r="AA98" s="203">
        <v>15.15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-0.56999999999999995</v>
      </c>
      <c r="AJ98" s="203">
        <v>0</v>
      </c>
      <c r="AK98" s="203">
        <v>76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2.0717799999999995</v>
      </c>
      <c r="L99">
        <f t="shared" si="0"/>
        <v>1.5266750000000016</v>
      </c>
      <c r="M99">
        <f t="shared" si="0"/>
        <v>0.620425</v>
      </c>
      <c r="N99">
        <f t="shared" si="0"/>
        <v>0.99077499999999896</v>
      </c>
      <c r="O99">
        <f t="shared" si="0"/>
        <v>1.422029999999999</v>
      </c>
      <c r="P99">
        <f t="shared" si="0"/>
        <v>0.5507150000000004</v>
      </c>
      <c r="Q99">
        <f t="shared" si="0"/>
        <v>0.10488250000000002</v>
      </c>
      <c r="R99">
        <f t="shared" si="0"/>
        <v>0.19831000000000018</v>
      </c>
      <c r="S99">
        <f t="shared" si="0"/>
        <v>0.13268749999999993</v>
      </c>
      <c r="T99">
        <f t="shared" si="0"/>
        <v>0</v>
      </c>
      <c r="U99">
        <f t="shared" si="0"/>
        <v>1.201200000000002</v>
      </c>
      <c r="V99">
        <f t="shared" si="0"/>
        <v>4.6920000000000003E-2</v>
      </c>
      <c r="W99">
        <f t="shared" si="0"/>
        <v>0.14193750000000005</v>
      </c>
      <c r="X99">
        <f t="shared" si="0"/>
        <v>0.64090000000000025</v>
      </c>
      <c r="Y99">
        <f t="shared" si="0"/>
        <v>0</v>
      </c>
      <c r="Z99">
        <f t="shared" si="0"/>
        <v>1.3917600000000001</v>
      </c>
      <c r="AA99">
        <f t="shared" si="0"/>
        <v>0.39332000000000045</v>
      </c>
      <c r="AB99">
        <f t="shared" si="0"/>
        <v>0</v>
      </c>
      <c r="AC99">
        <f t="shared" si="0"/>
        <v>0.32215000000000027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0.57715000000000005</v>
      </c>
      <c r="AH99">
        <f t="shared" si="0"/>
        <v>0</v>
      </c>
      <c r="AI99">
        <f t="shared" si="0"/>
        <v>0.17109249999999965</v>
      </c>
      <c r="AJ99">
        <f t="shared" si="0"/>
        <v>0</v>
      </c>
      <c r="AK99">
        <f t="shared" si="0"/>
        <v>1.8941100000000004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0.51324749999999997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27.06</v>
      </c>
      <c r="L3" s="203">
        <v>18.37</v>
      </c>
      <c r="M3" s="203">
        <v>0</v>
      </c>
      <c r="N3" s="203">
        <v>29.01</v>
      </c>
      <c r="O3" s="203">
        <v>48.71</v>
      </c>
      <c r="P3" s="203">
        <v>66.760000000000005</v>
      </c>
      <c r="Q3" s="203">
        <v>0.97</v>
      </c>
      <c r="R3" s="203">
        <v>2.9</v>
      </c>
      <c r="S3" s="203">
        <v>1.93</v>
      </c>
      <c r="T3" s="203">
        <v>0</v>
      </c>
      <c r="U3" s="203">
        <v>235.62</v>
      </c>
      <c r="V3" s="203">
        <v>0</v>
      </c>
      <c r="W3" s="203">
        <v>4.83</v>
      </c>
      <c r="X3" s="203">
        <v>14</v>
      </c>
      <c r="Y3" s="203">
        <v>0</v>
      </c>
      <c r="Z3" s="203">
        <v>27.07</v>
      </c>
      <c r="AA3" s="203">
        <v>10</v>
      </c>
      <c r="AB3" s="203">
        <v>0</v>
      </c>
      <c r="AC3" s="203">
        <v>8.14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6.11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27.06</v>
      </c>
      <c r="L4" s="203">
        <v>18.37</v>
      </c>
      <c r="M4" s="203">
        <v>0</v>
      </c>
      <c r="N4" s="203">
        <v>29.01</v>
      </c>
      <c r="O4" s="203">
        <v>48.71</v>
      </c>
      <c r="P4" s="203">
        <v>66.760000000000005</v>
      </c>
      <c r="Q4" s="203">
        <v>0.97</v>
      </c>
      <c r="R4" s="203">
        <v>2.9</v>
      </c>
      <c r="S4" s="203">
        <v>1.93</v>
      </c>
      <c r="T4" s="203">
        <v>0</v>
      </c>
      <c r="U4" s="203">
        <v>235.62</v>
      </c>
      <c r="V4" s="203">
        <v>0</v>
      </c>
      <c r="W4" s="203">
        <v>4.83</v>
      </c>
      <c r="X4" s="203">
        <v>14.5</v>
      </c>
      <c r="Y4" s="203">
        <v>0</v>
      </c>
      <c r="Z4" s="203">
        <v>27.07</v>
      </c>
      <c r="AA4" s="203">
        <v>10</v>
      </c>
      <c r="AB4" s="203">
        <v>0</v>
      </c>
      <c r="AC4" s="203">
        <v>8.14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6.11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27.06</v>
      </c>
      <c r="L5" s="203">
        <v>18.37</v>
      </c>
      <c r="M5" s="203">
        <v>0</v>
      </c>
      <c r="N5" s="203">
        <v>29.01</v>
      </c>
      <c r="O5" s="203">
        <v>48.71</v>
      </c>
      <c r="P5" s="203">
        <v>66.760000000000005</v>
      </c>
      <c r="Q5" s="203">
        <v>0.99</v>
      </c>
      <c r="R5" s="203">
        <v>2.93</v>
      </c>
      <c r="S5" s="203">
        <v>1.93</v>
      </c>
      <c r="T5" s="203">
        <v>0</v>
      </c>
      <c r="U5" s="203">
        <v>235.62</v>
      </c>
      <c r="V5" s="203">
        <v>0</v>
      </c>
      <c r="W5" s="203">
        <v>5</v>
      </c>
      <c r="X5" s="203">
        <v>14.5</v>
      </c>
      <c r="Y5" s="203">
        <v>0</v>
      </c>
      <c r="Z5" s="203">
        <v>27.65</v>
      </c>
      <c r="AA5" s="203">
        <v>10</v>
      </c>
      <c r="AB5" s="203">
        <v>0</v>
      </c>
      <c r="AC5" s="203">
        <v>8.14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6.11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27.06</v>
      </c>
      <c r="L6" s="203">
        <v>18.37</v>
      </c>
      <c r="M6" s="203">
        <v>0</v>
      </c>
      <c r="N6" s="203">
        <v>29.01</v>
      </c>
      <c r="O6" s="203">
        <v>48.71</v>
      </c>
      <c r="P6" s="203">
        <v>66.760000000000005</v>
      </c>
      <c r="Q6" s="203">
        <v>0.99</v>
      </c>
      <c r="R6" s="203">
        <v>2.93</v>
      </c>
      <c r="S6" s="203">
        <v>1.93</v>
      </c>
      <c r="T6" s="203">
        <v>0</v>
      </c>
      <c r="U6" s="203">
        <v>235.62</v>
      </c>
      <c r="V6" s="203">
        <v>0</v>
      </c>
      <c r="W6" s="203">
        <v>5</v>
      </c>
      <c r="X6" s="203">
        <v>14.5</v>
      </c>
      <c r="Y6" s="203">
        <v>0</v>
      </c>
      <c r="Z6" s="203">
        <v>27.65</v>
      </c>
      <c r="AA6" s="203">
        <v>10</v>
      </c>
      <c r="AB6" s="203">
        <v>0</v>
      </c>
      <c r="AC6" s="203">
        <v>8.14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6.11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27.06</v>
      </c>
      <c r="L7" s="203">
        <v>18.37</v>
      </c>
      <c r="M7" s="203">
        <v>0</v>
      </c>
      <c r="N7" s="203">
        <v>29.01</v>
      </c>
      <c r="O7" s="203">
        <v>48.71</v>
      </c>
      <c r="P7" s="203">
        <v>66.760000000000005</v>
      </c>
      <c r="Q7" s="203">
        <v>0.99</v>
      </c>
      <c r="R7" s="203">
        <v>2.93</v>
      </c>
      <c r="S7" s="203">
        <v>1.93</v>
      </c>
      <c r="T7" s="203">
        <v>0</v>
      </c>
      <c r="U7" s="203">
        <v>235.62</v>
      </c>
      <c r="V7" s="203">
        <v>0</v>
      </c>
      <c r="W7" s="203">
        <v>5</v>
      </c>
      <c r="X7" s="203">
        <v>14.5</v>
      </c>
      <c r="Y7" s="203">
        <v>0</v>
      </c>
      <c r="Z7" s="203">
        <v>27.07</v>
      </c>
      <c r="AA7" s="203">
        <v>10</v>
      </c>
      <c r="AB7" s="203">
        <v>0</v>
      </c>
      <c r="AC7" s="203">
        <v>8.14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6.11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27.06</v>
      </c>
      <c r="L8" s="203">
        <v>18.37</v>
      </c>
      <c r="M8" s="203">
        <v>0</v>
      </c>
      <c r="N8" s="203">
        <v>29.01</v>
      </c>
      <c r="O8" s="203">
        <v>48.71</v>
      </c>
      <c r="P8" s="203">
        <v>66.760000000000005</v>
      </c>
      <c r="Q8" s="203">
        <v>0.99</v>
      </c>
      <c r="R8" s="203">
        <v>2.93</v>
      </c>
      <c r="S8" s="203">
        <v>1.93</v>
      </c>
      <c r="T8" s="203">
        <v>0</v>
      </c>
      <c r="U8" s="203">
        <v>235.62</v>
      </c>
      <c r="V8" s="203">
        <v>0</v>
      </c>
      <c r="W8" s="203">
        <v>5</v>
      </c>
      <c r="X8" s="203">
        <v>14.5</v>
      </c>
      <c r="Y8" s="203">
        <v>0</v>
      </c>
      <c r="Z8" s="203">
        <v>27.07</v>
      </c>
      <c r="AA8" s="203">
        <v>10</v>
      </c>
      <c r="AB8" s="203">
        <v>0</v>
      </c>
      <c r="AC8" s="203">
        <v>8.14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6.11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27.06</v>
      </c>
      <c r="L9" s="203">
        <v>18.37</v>
      </c>
      <c r="M9" s="203">
        <v>0</v>
      </c>
      <c r="N9" s="203">
        <v>29.01</v>
      </c>
      <c r="O9" s="203">
        <v>48.71</v>
      </c>
      <c r="P9" s="203">
        <v>66.760000000000005</v>
      </c>
      <c r="Q9" s="203">
        <v>0.99</v>
      </c>
      <c r="R9" s="203">
        <v>2.93</v>
      </c>
      <c r="S9" s="203">
        <v>1.93</v>
      </c>
      <c r="T9" s="203">
        <v>0</v>
      </c>
      <c r="U9" s="203">
        <v>235.62</v>
      </c>
      <c r="V9" s="203">
        <v>0</v>
      </c>
      <c r="W9" s="203">
        <v>5</v>
      </c>
      <c r="X9" s="203">
        <v>14.5</v>
      </c>
      <c r="Y9" s="203">
        <v>0</v>
      </c>
      <c r="Z9" s="203">
        <v>27.07</v>
      </c>
      <c r="AA9" s="203">
        <v>10</v>
      </c>
      <c r="AB9" s="203">
        <v>0</v>
      </c>
      <c r="AC9" s="203">
        <v>8.14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6.11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27.06</v>
      </c>
      <c r="L10" s="203">
        <v>18.37</v>
      </c>
      <c r="M10" s="203">
        <v>0</v>
      </c>
      <c r="N10" s="203">
        <v>29.01</v>
      </c>
      <c r="O10" s="203">
        <v>48.71</v>
      </c>
      <c r="P10" s="203">
        <v>66.760000000000005</v>
      </c>
      <c r="Q10" s="203">
        <v>0.99</v>
      </c>
      <c r="R10" s="203">
        <v>2.93</v>
      </c>
      <c r="S10" s="203">
        <v>1.93</v>
      </c>
      <c r="T10" s="203">
        <v>0</v>
      </c>
      <c r="U10" s="203">
        <v>235.62</v>
      </c>
      <c r="V10" s="203">
        <v>0</v>
      </c>
      <c r="W10" s="203">
        <v>4.9400000000000004</v>
      </c>
      <c r="X10" s="203">
        <v>14.5</v>
      </c>
      <c r="Y10" s="203">
        <v>0</v>
      </c>
      <c r="Z10" s="203">
        <v>27.07</v>
      </c>
      <c r="AA10" s="203">
        <v>10</v>
      </c>
      <c r="AB10" s="203">
        <v>0</v>
      </c>
      <c r="AC10" s="203">
        <v>8.14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6.11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27.06</v>
      </c>
      <c r="L11" s="203">
        <v>18.37</v>
      </c>
      <c r="M11" s="203">
        <v>0</v>
      </c>
      <c r="N11" s="203">
        <v>29.01</v>
      </c>
      <c r="O11" s="203">
        <v>48.71</v>
      </c>
      <c r="P11" s="203">
        <v>66.760000000000005</v>
      </c>
      <c r="Q11" s="203">
        <v>0.99</v>
      </c>
      <c r="R11" s="203">
        <v>2.97</v>
      </c>
      <c r="S11" s="203">
        <v>1.93</v>
      </c>
      <c r="T11" s="203">
        <v>0</v>
      </c>
      <c r="U11" s="203">
        <v>235.62</v>
      </c>
      <c r="V11" s="203">
        <v>0</v>
      </c>
      <c r="W11" s="203">
        <v>4.83</v>
      </c>
      <c r="X11" s="203">
        <v>14.5</v>
      </c>
      <c r="Y11" s="203">
        <v>0</v>
      </c>
      <c r="Z11" s="203">
        <v>28</v>
      </c>
      <c r="AA11" s="203">
        <v>10</v>
      </c>
      <c r="AB11" s="203">
        <v>0</v>
      </c>
      <c r="AC11" s="203">
        <v>8.14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6.11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27.06</v>
      </c>
      <c r="L12" s="203">
        <v>24.95</v>
      </c>
      <c r="M12" s="203">
        <v>0</v>
      </c>
      <c r="N12" s="203">
        <v>29.01</v>
      </c>
      <c r="O12" s="203">
        <v>48.71</v>
      </c>
      <c r="P12" s="203">
        <v>66.760000000000005</v>
      </c>
      <c r="Q12" s="203">
        <v>0.99</v>
      </c>
      <c r="R12" s="203">
        <v>2.97</v>
      </c>
      <c r="S12" s="203">
        <v>1.93</v>
      </c>
      <c r="T12" s="203">
        <v>0</v>
      </c>
      <c r="U12" s="203">
        <v>235.62</v>
      </c>
      <c r="V12" s="203">
        <v>0</v>
      </c>
      <c r="W12" s="203">
        <v>4.83</v>
      </c>
      <c r="X12" s="203">
        <v>14.5</v>
      </c>
      <c r="Y12" s="203">
        <v>0</v>
      </c>
      <c r="Z12" s="203">
        <v>28</v>
      </c>
      <c r="AA12" s="203">
        <v>10</v>
      </c>
      <c r="AB12" s="203">
        <v>0</v>
      </c>
      <c r="AC12" s="203">
        <v>8.14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6.11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27.06</v>
      </c>
      <c r="L13" s="203">
        <v>24.95</v>
      </c>
      <c r="M13" s="203">
        <v>0</v>
      </c>
      <c r="N13" s="203">
        <v>29.01</v>
      </c>
      <c r="O13" s="203">
        <v>48.71</v>
      </c>
      <c r="P13" s="203">
        <v>66.760000000000005</v>
      </c>
      <c r="Q13" s="203">
        <v>0.99</v>
      </c>
      <c r="R13" s="203">
        <v>2.97</v>
      </c>
      <c r="S13" s="203">
        <v>1.93</v>
      </c>
      <c r="T13" s="203">
        <v>0</v>
      </c>
      <c r="U13" s="203">
        <v>235.62</v>
      </c>
      <c r="V13" s="203">
        <v>0</v>
      </c>
      <c r="W13" s="203">
        <v>4.83</v>
      </c>
      <c r="X13" s="203">
        <v>14.5</v>
      </c>
      <c r="Y13" s="203">
        <v>0</v>
      </c>
      <c r="Z13" s="203">
        <v>28</v>
      </c>
      <c r="AA13" s="203">
        <v>10</v>
      </c>
      <c r="AB13" s="203">
        <v>0</v>
      </c>
      <c r="AC13" s="203">
        <v>8.14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6.11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27.06</v>
      </c>
      <c r="L14" s="203">
        <v>24.95</v>
      </c>
      <c r="M14" s="203">
        <v>0</v>
      </c>
      <c r="N14" s="203">
        <v>29.01</v>
      </c>
      <c r="O14" s="203">
        <v>48.71</v>
      </c>
      <c r="P14" s="203">
        <v>66.760000000000005</v>
      </c>
      <c r="Q14" s="203">
        <v>0.99</v>
      </c>
      <c r="R14" s="203">
        <v>2.97</v>
      </c>
      <c r="S14" s="203">
        <v>1.93</v>
      </c>
      <c r="T14" s="203">
        <v>0</v>
      </c>
      <c r="U14" s="203">
        <v>235.62</v>
      </c>
      <c r="V14" s="203">
        <v>0</v>
      </c>
      <c r="W14" s="203">
        <v>4.83</v>
      </c>
      <c r="X14" s="203">
        <v>14.5</v>
      </c>
      <c r="Y14" s="203">
        <v>0</v>
      </c>
      <c r="Z14" s="203">
        <v>28</v>
      </c>
      <c r="AA14" s="203">
        <v>10</v>
      </c>
      <c r="AB14" s="203">
        <v>0</v>
      </c>
      <c r="AC14" s="203">
        <v>8.14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6.11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27.37</v>
      </c>
      <c r="L15" s="203">
        <v>24.95</v>
      </c>
      <c r="M15" s="203">
        <v>0</v>
      </c>
      <c r="N15" s="203">
        <v>29.01</v>
      </c>
      <c r="O15" s="203">
        <v>48.71</v>
      </c>
      <c r="P15" s="203">
        <v>66.760000000000005</v>
      </c>
      <c r="Q15" s="203">
        <v>2.62</v>
      </c>
      <c r="R15" s="203">
        <v>5.49</v>
      </c>
      <c r="S15" s="203">
        <v>3.44</v>
      </c>
      <c r="T15" s="203">
        <v>0</v>
      </c>
      <c r="U15" s="203">
        <v>235.62</v>
      </c>
      <c r="V15" s="203">
        <v>0</v>
      </c>
      <c r="W15" s="203">
        <v>4.84</v>
      </c>
      <c r="X15" s="203">
        <v>14.5</v>
      </c>
      <c r="Y15" s="203">
        <v>0</v>
      </c>
      <c r="Z15" s="203">
        <v>31.82</v>
      </c>
      <c r="AA15" s="203">
        <v>11.79</v>
      </c>
      <c r="AB15" s="203">
        <v>0</v>
      </c>
      <c r="AC15" s="203">
        <v>8.14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6.11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27.36</v>
      </c>
      <c r="L16" s="203">
        <v>24.95</v>
      </c>
      <c r="M16" s="203">
        <v>0</v>
      </c>
      <c r="N16" s="203">
        <v>29.01</v>
      </c>
      <c r="O16" s="203">
        <v>48.71</v>
      </c>
      <c r="P16" s="203">
        <v>66.760000000000005</v>
      </c>
      <c r="Q16" s="203">
        <v>2.62</v>
      </c>
      <c r="R16" s="203">
        <v>5.49</v>
      </c>
      <c r="S16" s="203">
        <v>3.44</v>
      </c>
      <c r="T16" s="203">
        <v>0</v>
      </c>
      <c r="U16" s="203">
        <v>235.62</v>
      </c>
      <c r="V16" s="203">
        <v>0</v>
      </c>
      <c r="W16" s="203">
        <v>4.84</v>
      </c>
      <c r="X16" s="203">
        <v>14.5</v>
      </c>
      <c r="Y16" s="203">
        <v>0</v>
      </c>
      <c r="Z16" s="203">
        <v>31.82</v>
      </c>
      <c r="AA16" s="203">
        <v>11.79</v>
      </c>
      <c r="AB16" s="203">
        <v>0</v>
      </c>
      <c r="AC16" s="203">
        <v>8.14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6.11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27.37</v>
      </c>
      <c r="L17" s="203">
        <v>24.95</v>
      </c>
      <c r="M17" s="203">
        <v>0</v>
      </c>
      <c r="N17" s="203">
        <v>29.01</v>
      </c>
      <c r="O17" s="203">
        <v>48.71</v>
      </c>
      <c r="P17" s="203">
        <v>66.760000000000005</v>
      </c>
      <c r="Q17" s="203">
        <v>2.62</v>
      </c>
      <c r="R17" s="203">
        <v>5.49</v>
      </c>
      <c r="S17" s="203">
        <v>3.44</v>
      </c>
      <c r="T17" s="203">
        <v>0</v>
      </c>
      <c r="U17" s="203">
        <v>235.62</v>
      </c>
      <c r="V17" s="203">
        <v>0</v>
      </c>
      <c r="W17" s="203">
        <v>4.84</v>
      </c>
      <c r="X17" s="203">
        <v>14.5</v>
      </c>
      <c r="Y17" s="203">
        <v>0</v>
      </c>
      <c r="Z17" s="203">
        <v>31.82</v>
      </c>
      <c r="AA17" s="203">
        <v>11.79</v>
      </c>
      <c r="AB17" s="203">
        <v>0</v>
      </c>
      <c r="AC17" s="203">
        <v>8.14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6.11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27.36</v>
      </c>
      <c r="L18" s="203">
        <v>24.95</v>
      </c>
      <c r="M18" s="203">
        <v>0</v>
      </c>
      <c r="N18" s="203">
        <v>29.01</v>
      </c>
      <c r="O18" s="203">
        <v>48.71</v>
      </c>
      <c r="P18" s="203">
        <v>66.760000000000005</v>
      </c>
      <c r="Q18" s="203">
        <v>2.62</v>
      </c>
      <c r="R18" s="203">
        <v>5.49</v>
      </c>
      <c r="S18" s="203">
        <v>3.44</v>
      </c>
      <c r="T18" s="203">
        <v>0</v>
      </c>
      <c r="U18" s="203">
        <v>235.62</v>
      </c>
      <c r="V18" s="203">
        <v>0</v>
      </c>
      <c r="W18" s="203">
        <v>4.84</v>
      </c>
      <c r="X18" s="203">
        <v>14.5</v>
      </c>
      <c r="Y18" s="203">
        <v>0</v>
      </c>
      <c r="Z18" s="203">
        <v>31.82</v>
      </c>
      <c r="AA18" s="203">
        <v>11.79</v>
      </c>
      <c r="AB18" s="203">
        <v>0</v>
      </c>
      <c r="AC18" s="203">
        <v>8.14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6.11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27.37</v>
      </c>
      <c r="L19" s="203">
        <v>24.95</v>
      </c>
      <c r="M19" s="203">
        <v>0</v>
      </c>
      <c r="N19" s="203">
        <v>29.01</v>
      </c>
      <c r="O19" s="203">
        <v>48.71</v>
      </c>
      <c r="P19" s="203">
        <v>66.760000000000005</v>
      </c>
      <c r="Q19" s="203">
        <v>2.62</v>
      </c>
      <c r="R19" s="203">
        <v>5.49</v>
      </c>
      <c r="S19" s="203">
        <v>3.44</v>
      </c>
      <c r="T19" s="203">
        <v>0</v>
      </c>
      <c r="U19" s="203">
        <v>235.62</v>
      </c>
      <c r="V19" s="203">
        <v>0</v>
      </c>
      <c r="W19" s="203">
        <v>4.84</v>
      </c>
      <c r="X19" s="203">
        <v>14.5</v>
      </c>
      <c r="Y19" s="203">
        <v>0</v>
      </c>
      <c r="Z19" s="203">
        <v>31.82</v>
      </c>
      <c r="AA19" s="203">
        <v>11.79</v>
      </c>
      <c r="AB19" s="203">
        <v>0</v>
      </c>
      <c r="AC19" s="203">
        <v>8.14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6.11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27.36</v>
      </c>
      <c r="L20" s="203">
        <v>24.95</v>
      </c>
      <c r="M20" s="203">
        <v>0</v>
      </c>
      <c r="N20" s="203">
        <v>29.01</v>
      </c>
      <c r="O20" s="203">
        <v>48.71</v>
      </c>
      <c r="P20" s="203">
        <v>66.760000000000005</v>
      </c>
      <c r="Q20" s="203">
        <v>2.62</v>
      </c>
      <c r="R20" s="203">
        <v>5.49</v>
      </c>
      <c r="S20" s="203">
        <v>3.44</v>
      </c>
      <c r="T20" s="203">
        <v>0</v>
      </c>
      <c r="U20" s="203">
        <v>235.62</v>
      </c>
      <c r="V20" s="203">
        <v>0</v>
      </c>
      <c r="W20" s="203">
        <v>4.84</v>
      </c>
      <c r="X20" s="203">
        <v>14.5</v>
      </c>
      <c r="Y20" s="203">
        <v>0</v>
      </c>
      <c r="Z20" s="203">
        <v>31.82</v>
      </c>
      <c r="AA20" s="203">
        <v>11.79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6.11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27.37</v>
      </c>
      <c r="L21" s="203">
        <v>24.95</v>
      </c>
      <c r="M21" s="203">
        <v>0</v>
      </c>
      <c r="N21" s="203">
        <v>29.01</v>
      </c>
      <c r="O21" s="203">
        <v>48.71</v>
      </c>
      <c r="P21" s="203">
        <v>66.760000000000005</v>
      </c>
      <c r="Q21" s="203">
        <v>2.62</v>
      </c>
      <c r="R21" s="203">
        <v>5.49</v>
      </c>
      <c r="S21" s="203">
        <v>3.44</v>
      </c>
      <c r="T21" s="203">
        <v>0</v>
      </c>
      <c r="U21" s="203">
        <v>235.62</v>
      </c>
      <c r="V21" s="203">
        <v>0</v>
      </c>
      <c r="W21" s="203">
        <v>4.84</v>
      </c>
      <c r="X21" s="203">
        <v>14.5</v>
      </c>
      <c r="Y21" s="203">
        <v>0</v>
      </c>
      <c r="Z21" s="203">
        <v>31.82</v>
      </c>
      <c r="AA21" s="203">
        <v>11.79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6.11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27.36</v>
      </c>
      <c r="L22" s="203">
        <v>24.95</v>
      </c>
      <c r="M22" s="203">
        <v>0</v>
      </c>
      <c r="N22" s="203">
        <v>29.01</v>
      </c>
      <c r="O22" s="203">
        <v>48.71</v>
      </c>
      <c r="P22" s="203">
        <v>66.760000000000005</v>
      </c>
      <c r="Q22" s="203">
        <v>2.62</v>
      </c>
      <c r="R22" s="203">
        <v>5.49</v>
      </c>
      <c r="S22" s="203">
        <v>3.44</v>
      </c>
      <c r="T22" s="203">
        <v>0</v>
      </c>
      <c r="U22" s="203">
        <v>235.62</v>
      </c>
      <c r="V22" s="203">
        <v>0</v>
      </c>
      <c r="W22" s="203">
        <v>4.84</v>
      </c>
      <c r="X22" s="203">
        <v>14.5</v>
      </c>
      <c r="Y22" s="203">
        <v>0</v>
      </c>
      <c r="Z22" s="203">
        <v>31.82</v>
      </c>
      <c r="AA22" s="203">
        <v>11.79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6.11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27.37</v>
      </c>
      <c r="L23" s="203">
        <v>24.95</v>
      </c>
      <c r="M23" s="203">
        <v>0</v>
      </c>
      <c r="N23" s="203">
        <v>29.01</v>
      </c>
      <c r="O23" s="203">
        <v>41.39</v>
      </c>
      <c r="P23" s="203">
        <v>66.760000000000005</v>
      </c>
      <c r="Q23" s="203">
        <v>2.62</v>
      </c>
      <c r="R23" s="203">
        <v>5.49</v>
      </c>
      <c r="S23" s="203">
        <v>3.44</v>
      </c>
      <c r="T23" s="203">
        <v>0</v>
      </c>
      <c r="U23" s="203">
        <v>235.62</v>
      </c>
      <c r="V23" s="203">
        <v>5.09</v>
      </c>
      <c r="W23" s="203">
        <v>4.84</v>
      </c>
      <c r="X23" s="203">
        <v>14.5</v>
      </c>
      <c r="Y23" s="203">
        <v>0</v>
      </c>
      <c r="Z23" s="203">
        <v>31.82</v>
      </c>
      <c r="AA23" s="203">
        <v>11.79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6.11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27.36</v>
      </c>
      <c r="L24" s="203">
        <v>24.95</v>
      </c>
      <c r="M24" s="203">
        <v>0</v>
      </c>
      <c r="N24" s="203">
        <v>29.01</v>
      </c>
      <c r="O24" s="203">
        <v>48.71</v>
      </c>
      <c r="P24" s="203">
        <v>66.760000000000005</v>
      </c>
      <c r="Q24" s="203">
        <v>2.62</v>
      </c>
      <c r="R24" s="203">
        <v>5.49</v>
      </c>
      <c r="S24" s="203">
        <v>3.44</v>
      </c>
      <c r="T24" s="203">
        <v>0</v>
      </c>
      <c r="U24" s="203">
        <v>235.62</v>
      </c>
      <c r="V24" s="203">
        <v>5.09</v>
      </c>
      <c r="W24" s="203">
        <v>4.84</v>
      </c>
      <c r="X24" s="203">
        <v>14.5</v>
      </c>
      <c r="Y24" s="203">
        <v>0</v>
      </c>
      <c r="Z24" s="203">
        <v>31.82</v>
      </c>
      <c r="AA24" s="203">
        <v>11.79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6.11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27.37</v>
      </c>
      <c r="L25" s="203">
        <v>24.95</v>
      </c>
      <c r="M25" s="203">
        <v>0</v>
      </c>
      <c r="N25" s="203">
        <v>30</v>
      </c>
      <c r="O25" s="203">
        <v>50.38</v>
      </c>
      <c r="P25" s="203">
        <v>69.040000000000006</v>
      </c>
      <c r="Q25" s="203">
        <v>2.62</v>
      </c>
      <c r="R25" s="203">
        <v>5.49</v>
      </c>
      <c r="S25" s="203">
        <v>3.44</v>
      </c>
      <c r="T25" s="203">
        <v>0</v>
      </c>
      <c r="U25" s="203">
        <v>235.62</v>
      </c>
      <c r="V25" s="203">
        <v>5.09</v>
      </c>
      <c r="W25" s="203">
        <v>4.84</v>
      </c>
      <c r="X25" s="203">
        <v>14.5</v>
      </c>
      <c r="Y25" s="203">
        <v>0</v>
      </c>
      <c r="Z25" s="203">
        <v>52.3</v>
      </c>
      <c r="AA25" s="203">
        <v>11.79</v>
      </c>
      <c r="AB25" s="203">
        <v>0</v>
      </c>
      <c r="AC25" s="203">
        <v>8.14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6.11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27.35</v>
      </c>
      <c r="L26" s="203">
        <v>23.74</v>
      </c>
      <c r="M26" s="203">
        <v>0</v>
      </c>
      <c r="N26" s="203">
        <v>30</v>
      </c>
      <c r="O26" s="203">
        <v>50.38</v>
      </c>
      <c r="P26" s="203">
        <v>69.040000000000006</v>
      </c>
      <c r="Q26" s="203">
        <v>2.41</v>
      </c>
      <c r="R26" s="203">
        <v>5.35</v>
      </c>
      <c r="S26" s="203">
        <v>3.31</v>
      </c>
      <c r="T26" s="203">
        <v>0</v>
      </c>
      <c r="U26" s="203">
        <v>235.62</v>
      </c>
      <c r="V26" s="203">
        <v>5.09</v>
      </c>
      <c r="W26" s="203">
        <v>4.84</v>
      </c>
      <c r="X26" s="203">
        <v>14.5</v>
      </c>
      <c r="Y26" s="203">
        <v>0</v>
      </c>
      <c r="Z26" s="203">
        <v>52.3</v>
      </c>
      <c r="AA26" s="203">
        <v>11.79</v>
      </c>
      <c r="AB26" s="203">
        <v>0</v>
      </c>
      <c r="AC26" s="203">
        <v>8.14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6.11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50.08</v>
      </c>
      <c r="L27" s="203">
        <v>63.09</v>
      </c>
      <c r="M27" s="203">
        <v>0</v>
      </c>
      <c r="N27" s="203">
        <v>29.01</v>
      </c>
      <c r="O27" s="203">
        <v>48.71</v>
      </c>
      <c r="P27" s="203">
        <v>66.760000000000005</v>
      </c>
      <c r="Q27" s="203">
        <v>5.36</v>
      </c>
      <c r="R27" s="203">
        <v>10.41</v>
      </c>
      <c r="S27" s="203">
        <v>6.48</v>
      </c>
      <c r="T27" s="203">
        <v>0</v>
      </c>
      <c r="U27" s="203">
        <v>235.62</v>
      </c>
      <c r="V27" s="203">
        <v>5.09</v>
      </c>
      <c r="W27" s="203">
        <v>8.5500000000000007</v>
      </c>
      <c r="X27" s="203">
        <v>36.229999999999997</v>
      </c>
      <c r="Y27" s="203">
        <v>0</v>
      </c>
      <c r="Z27" s="203">
        <v>54.55</v>
      </c>
      <c r="AA27" s="203">
        <v>17.27</v>
      </c>
      <c r="AB27" s="203">
        <v>0</v>
      </c>
      <c r="AC27" s="203">
        <v>8.14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6.11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50.08</v>
      </c>
      <c r="L28" s="203">
        <v>63.09</v>
      </c>
      <c r="M28" s="203">
        <v>0</v>
      </c>
      <c r="N28" s="203">
        <v>29.01</v>
      </c>
      <c r="O28" s="203">
        <v>48.71</v>
      </c>
      <c r="P28" s="203">
        <v>66.760000000000005</v>
      </c>
      <c r="Q28" s="203">
        <v>5.36</v>
      </c>
      <c r="R28" s="203">
        <v>10.41</v>
      </c>
      <c r="S28" s="203">
        <v>6.48</v>
      </c>
      <c r="T28" s="203">
        <v>0</v>
      </c>
      <c r="U28" s="203">
        <v>235.62</v>
      </c>
      <c r="V28" s="203">
        <v>5.09</v>
      </c>
      <c r="W28" s="203">
        <v>8.5500000000000007</v>
      </c>
      <c r="X28" s="203">
        <v>36.229999999999997</v>
      </c>
      <c r="Y28" s="203">
        <v>0</v>
      </c>
      <c r="Z28" s="203">
        <v>54.55</v>
      </c>
      <c r="AA28" s="203">
        <v>16.7</v>
      </c>
      <c r="AB28" s="203">
        <v>0</v>
      </c>
      <c r="AC28" s="203">
        <v>8.14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6.11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5.8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50.08</v>
      </c>
      <c r="L29" s="203">
        <v>63.09</v>
      </c>
      <c r="M29" s="203">
        <v>0</v>
      </c>
      <c r="N29" s="203">
        <v>29.01</v>
      </c>
      <c r="O29" s="203">
        <v>48.71</v>
      </c>
      <c r="P29" s="203">
        <v>65.05</v>
      </c>
      <c r="Q29" s="203">
        <v>5.36</v>
      </c>
      <c r="R29" s="203">
        <v>10.41</v>
      </c>
      <c r="S29" s="203">
        <v>6.48</v>
      </c>
      <c r="T29" s="203">
        <v>0</v>
      </c>
      <c r="U29" s="203">
        <v>235.62</v>
      </c>
      <c r="V29" s="203">
        <v>5.09</v>
      </c>
      <c r="W29" s="203">
        <v>8.5500000000000007</v>
      </c>
      <c r="X29" s="203">
        <v>36.229999999999997</v>
      </c>
      <c r="Y29" s="203">
        <v>0</v>
      </c>
      <c r="Z29" s="203">
        <v>54.55</v>
      </c>
      <c r="AA29" s="203">
        <v>16.7</v>
      </c>
      <c r="AB29" s="203">
        <v>0</v>
      </c>
      <c r="AC29" s="203">
        <v>8.14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6.11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11.35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50.08</v>
      </c>
      <c r="L30" s="203">
        <v>63.09</v>
      </c>
      <c r="M30" s="203">
        <v>0</v>
      </c>
      <c r="N30" s="203">
        <v>29.01</v>
      </c>
      <c r="O30" s="203">
        <v>48.71</v>
      </c>
      <c r="P30" s="203">
        <v>63.25</v>
      </c>
      <c r="Q30" s="203">
        <v>5.36</v>
      </c>
      <c r="R30" s="203">
        <v>10.41</v>
      </c>
      <c r="S30" s="203">
        <v>6.48</v>
      </c>
      <c r="T30" s="203">
        <v>0</v>
      </c>
      <c r="U30" s="203">
        <v>235.62</v>
      </c>
      <c r="V30" s="203">
        <v>5.09</v>
      </c>
      <c r="W30" s="203">
        <v>8.5500000000000007</v>
      </c>
      <c r="X30" s="203">
        <v>36.229999999999997</v>
      </c>
      <c r="Y30" s="203">
        <v>0</v>
      </c>
      <c r="Z30" s="203">
        <v>54.55</v>
      </c>
      <c r="AA30" s="203">
        <v>16.7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6.11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20.09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27.35</v>
      </c>
      <c r="L31" s="203">
        <v>24.95</v>
      </c>
      <c r="M31" s="203">
        <v>0</v>
      </c>
      <c r="N31" s="203">
        <v>29.01</v>
      </c>
      <c r="O31" s="203">
        <v>48.71</v>
      </c>
      <c r="P31" s="203">
        <v>61.45</v>
      </c>
      <c r="Q31" s="203">
        <v>2.76</v>
      </c>
      <c r="R31" s="203">
        <v>5.59</v>
      </c>
      <c r="S31" s="203">
        <v>3.43</v>
      </c>
      <c r="T31" s="203">
        <v>0</v>
      </c>
      <c r="U31" s="203">
        <v>235.62</v>
      </c>
      <c r="V31" s="203">
        <v>5.09</v>
      </c>
      <c r="W31" s="203">
        <v>8.5500000000000007</v>
      </c>
      <c r="X31" s="203">
        <v>36.229999999999997</v>
      </c>
      <c r="Y31" s="203">
        <v>0</v>
      </c>
      <c r="Z31" s="203">
        <v>54.55</v>
      </c>
      <c r="AA31" s="203">
        <v>11.79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6.11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27.34</v>
      </c>
      <c r="L32" s="203">
        <v>24.95</v>
      </c>
      <c r="M32" s="203">
        <v>0</v>
      </c>
      <c r="N32" s="203">
        <v>29.01</v>
      </c>
      <c r="O32" s="203">
        <v>48.71</v>
      </c>
      <c r="P32" s="203">
        <v>59.66</v>
      </c>
      <c r="Q32" s="203">
        <v>2.76</v>
      </c>
      <c r="R32" s="203">
        <v>5.59</v>
      </c>
      <c r="S32" s="203">
        <v>3.43</v>
      </c>
      <c r="T32" s="203">
        <v>0</v>
      </c>
      <c r="U32" s="203">
        <v>235.62</v>
      </c>
      <c r="V32" s="203">
        <v>5.09</v>
      </c>
      <c r="W32" s="203">
        <v>8.5500000000000007</v>
      </c>
      <c r="X32" s="203">
        <v>36.229999999999997</v>
      </c>
      <c r="Y32" s="203">
        <v>0</v>
      </c>
      <c r="Z32" s="203">
        <v>56.42</v>
      </c>
      <c r="AA32" s="203">
        <v>11.79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6.11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27.36</v>
      </c>
      <c r="L33" s="203">
        <v>24.95</v>
      </c>
      <c r="M33" s="203">
        <v>0</v>
      </c>
      <c r="N33" s="203">
        <v>29.01</v>
      </c>
      <c r="O33" s="203">
        <v>48.71</v>
      </c>
      <c r="P33" s="203">
        <v>58.58</v>
      </c>
      <c r="Q33" s="203">
        <v>2.77</v>
      </c>
      <c r="R33" s="203">
        <v>5.59</v>
      </c>
      <c r="S33" s="203">
        <v>3.5</v>
      </c>
      <c r="T33" s="203">
        <v>0</v>
      </c>
      <c r="U33" s="203">
        <v>235.62</v>
      </c>
      <c r="V33" s="203">
        <v>5.27</v>
      </c>
      <c r="W33" s="203">
        <v>8.5500000000000007</v>
      </c>
      <c r="X33" s="203">
        <v>36.229999999999997</v>
      </c>
      <c r="Y33" s="203">
        <v>0</v>
      </c>
      <c r="Z33" s="203">
        <v>56.42</v>
      </c>
      <c r="AA33" s="203">
        <v>11.79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6.11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27.36</v>
      </c>
      <c r="L34" s="203">
        <v>24.95</v>
      </c>
      <c r="M34" s="203">
        <v>0</v>
      </c>
      <c r="N34" s="203">
        <v>29.01</v>
      </c>
      <c r="O34" s="203">
        <v>48.71</v>
      </c>
      <c r="P34" s="203">
        <v>58.58</v>
      </c>
      <c r="Q34" s="203">
        <v>2.77</v>
      </c>
      <c r="R34" s="203">
        <v>5.59</v>
      </c>
      <c r="S34" s="203">
        <v>3.5</v>
      </c>
      <c r="T34" s="203">
        <v>0</v>
      </c>
      <c r="U34" s="203">
        <v>235.62</v>
      </c>
      <c r="V34" s="203">
        <v>5.09</v>
      </c>
      <c r="W34" s="203">
        <v>8.5500000000000007</v>
      </c>
      <c r="X34" s="203">
        <v>36.229999999999997</v>
      </c>
      <c r="Y34" s="203">
        <v>0</v>
      </c>
      <c r="Z34" s="203">
        <v>56.42</v>
      </c>
      <c r="AA34" s="203">
        <v>11.79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6.11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27.36</v>
      </c>
      <c r="L35" s="203">
        <v>24.95</v>
      </c>
      <c r="M35" s="203">
        <v>0</v>
      </c>
      <c r="N35" s="203">
        <v>29.01</v>
      </c>
      <c r="O35" s="203">
        <v>48.71</v>
      </c>
      <c r="P35" s="203">
        <v>58.58</v>
      </c>
      <c r="Q35" s="203">
        <v>2.77</v>
      </c>
      <c r="R35" s="203">
        <v>4.4000000000000004</v>
      </c>
      <c r="S35" s="203">
        <v>3.5</v>
      </c>
      <c r="T35" s="203">
        <v>0</v>
      </c>
      <c r="U35" s="203">
        <v>235.62</v>
      </c>
      <c r="V35" s="203">
        <v>5.09</v>
      </c>
      <c r="W35" s="203">
        <v>8.5500000000000007</v>
      </c>
      <c r="X35" s="203">
        <v>36.229999999999997</v>
      </c>
      <c r="Y35" s="203">
        <v>0</v>
      </c>
      <c r="Z35" s="203">
        <v>56.42</v>
      </c>
      <c r="AA35" s="203">
        <v>11.79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5.77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27.36</v>
      </c>
      <c r="L36" s="203">
        <v>24.95</v>
      </c>
      <c r="M36" s="203">
        <v>0</v>
      </c>
      <c r="N36" s="203">
        <v>29.01</v>
      </c>
      <c r="O36" s="203">
        <v>48.71</v>
      </c>
      <c r="P36" s="203">
        <v>58.58</v>
      </c>
      <c r="Q36" s="203">
        <v>2.77</v>
      </c>
      <c r="R36" s="203">
        <v>4.4000000000000004</v>
      </c>
      <c r="S36" s="203">
        <v>3.5</v>
      </c>
      <c r="T36" s="203">
        <v>0</v>
      </c>
      <c r="U36" s="203">
        <v>235.62</v>
      </c>
      <c r="V36" s="203">
        <v>5.09</v>
      </c>
      <c r="W36" s="203">
        <v>8.5500000000000007</v>
      </c>
      <c r="X36" s="203">
        <v>36.229999999999997</v>
      </c>
      <c r="Y36" s="203">
        <v>0</v>
      </c>
      <c r="Z36" s="203">
        <v>56.42</v>
      </c>
      <c r="AA36" s="203">
        <v>11.79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5.77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27.36</v>
      </c>
      <c r="L37" s="203">
        <v>24.95</v>
      </c>
      <c r="M37" s="203">
        <v>0</v>
      </c>
      <c r="N37" s="203">
        <v>29.01</v>
      </c>
      <c r="O37" s="203">
        <v>48.71</v>
      </c>
      <c r="P37" s="203">
        <v>58.58</v>
      </c>
      <c r="Q37" s="203">
        <v>2.77</v>
      </c>
      <c r="R37" s="203">
        <v>5.59</v>
      </c>
      <c r="S37" s="203">
        <v>3.5</v>
      </c>
      <c r="T37" s="203">
        <v>0</v>
      </c>
      <c r="U37" s="203">
        <v>235.62</v>
      </c>
      <c r="V37" s="203">
        <v>0</v>
      </c>
      <c r="W37" s="203">
        <v>4.83</v>
      </c>
      <c r="X37" s="203">
        <v>14.5</v>
      </c>
      <c r="Y37" s="203">
        <v>0</v>
      </c>
      <c r="Z37" s="203">
        <v>31.82</v>
      </c>
      <c r="AA37" s="203">
        <v>11.79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5.77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27.36</v>
      </c>
      <c r="L38" s="203">
        <v>24.95</v>
      </c>
      <c r="M38" s="203">
        <v>0</v>
      </c>
      <c r="N38" s="203">
        <v>29.01</v>
      </c>
      <c r="O38" s="203">
        <v>48.71</v>
      </c>
      <c r="P38" s="203">
        <v>58.58</v>
      </c>
      <c r="Q38" s="203">
        <v>2.77</v>
      </c>
      <c r="R38" s="203">
        <v>5.59</v>
      </c>
      <c r="S38" s="203">
        <v>3.5</v>
      </c>
      <c r="T38" s="203">
        <v>0</v>
      </c>
      <c r="U38" s="203">
        <v>235.62</v>
      </c>
      <c r="V38" s="203">
        <v>0</v>
      </c>
      <c r="W38" s="203">
        <v>4.83</v>
      </c>
      <c r="X38" s="203">
        <v>14.5</v>
      </c>
      <c r="Y38" s="203">
        <v>0</v>
      </c>
      <c r="Z38" s="203">
        <v>31.82</v>
      </c>
      <c r="AA38" s="203">
        <v>11.79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6.11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27.34</v>
      </c>
      <c r="L39" s="203">
        <v>23.23</v>
      </c>
      <c r="M39" s="203">
        <v>0</v>
      </c>
      <c r="N39" s="203">
        <v>29.01</v>
      </c>
      <c r="O39" s="203">
        <v>48.71</v>
      </c>
      <c r="P39" s="203">
        <v>58.58</v>
      </c>
      <c r="Q39" s="203">
        <v>2.77</v>
      </c>
      <c r="R39" s="203">
        <v>5.59</v>
      </c>
      <c r="S39" s="203">
        <v>3.5</v>
      </c>
      <c r="T39" s="203">
        <v>0</v>
      </c>
      <c r="U39" s="203">
        <v>235.62</v>
      </c>
      <c r="V39" s="203">
        <v>0</v>
      </c>
      <c r="W39" s="203">
        <v>4.83</v>
      </c>
      <c r="X39" s="203">
        <v>14.5</v>
      </c>
      <c r="Y39" s="203">
        <v>0</v>
      </c>
      <c r="Z39" s="203">
        <v>31.82</v>
      </c>
      <c r="AA39" s="203">
        <v>11.79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6.11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27.35</v>
      </c>
      <c r="L40" s="203">
        <v>23.23</v>
      </c>
      <c r="M40" s="203">
        <v>0</v>
      </c>
      <c r="N40" s="203">
        <v>29.01</v>
      </c>
      <c r="O40" s="203">
        <v>48.71</v>
      </c>
      <c r="P40" s="203">
        <v>58.58</v>
      </c>
      <c r="Q40" s="203">
        <v>2.77</v>
      </c>
      <c r="R40" s="203">
        <v>5.59</v>
      </c>
      <c r="S40" s="203">
        <v>3.5</v>
      </c>
      <c r="T40" s="203">
        <v>0</v>
      </c>
      <c r="U40" s="203">
        <v>235.62</v>
      </c>
      <c r="V40" s="203">
        <v>0</v>
      </c>
      <c r="W40" s="203">
        <v>4.83</v>
      </c>
      <c r="X40" s="203">
        <v>14.5</v>
      </c>
      <c r="Y40" s="203">
        <v>0</v>
      </c>
      <c r="Z40" s="203">
        <v>31.82</v>
      </c>
      <c r="AA40" s="203">
        <v>11.79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6.11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27.06</v>
      </c>
      <c r="L41" s="203">
        <v>18.37</v>
      </c>
      <c r="M41" s="203">
        <v>0</v>
      </c>
      <c r="N41" s="203">
        <v>29.01</v>
      </c>
      <c r="O41" s="203">
        <v>48.71</v>
      </c>
      <c r="P41" s="203">
        <v>58.58</v>
      </c>
      <c r="Q41" s="203">
        <v>0.99</v>
      </c>
      <c r="R41" s="203">
        <v>2.94</v>
      </c>
      <c r="S41" s="203">
        <v>1.93</v>
      </c>
      <c r="T41" s="203">
        <v>0</v>
      </c>
      <c r="U41" s="203">
        <v>235.62</v>
      </c>
      <c r="V41" s="203">
        <v>0</v>
      </c>
      <c r="W41" s="203">
        <v>5</v>
      </c>
      <c r="X41" s="203">
        <v>14.5</v>
      </c>
      <c r="Y41" s="203">
        <v>0</v>
      </c>
      <c r="Z41" s="203">
        <v>27.07</v>
      </c>
      <c r="AA41" s="203">
        <v>10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6.11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27.07</v>
      </c>
      <c r="L42" s="203">
        <v>18.37</v>
      </c>
      <c r="M42" s="203">
        <v>0</v>
      </c>
      <c r="N42" s="203">
        <v>29.01</v>
      </c>
      <c r="O42" s="203">
        <v>48.71</v>
      </c>
      <c r="P42" s="203">
        <v>58.58</v>
      </c>
      <c r="Q42" s="203">
        <v>0.99</v>
      </c>
      <c r="R42" s="203">
        <v>2.94</v>
      </c>
      <c r="S42" s="203">
        <v>1.93</v>
      </c>
      <c r="T42" s="203">
        <v>0</v>
      </c>
      <c r="U42" s="203">
        <v>235.62</v>
      </c>
      <c r="V42" s="203">
        <v>0</v>
      </c>
      <c r="W42" s="203">
        <v>5</v>
      </c>
      <c r="X42" s="203">
        <v>14.5</v>
      </c>
      <c r="Y42" s="203">
        <v>0</v>
      </c>
      <c r="Z42" s="203">
        <v>27.07</v>
      </c>
      <c r="AA42" s="203">
        <v>10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6.11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27.06</v>
      </c>
      <c r="L43" s="203">
        <v>18.37</v>
      </c>
      <c r="M43" s="203">
        <v>0</v>
      </c>
      <c r="N43" s="203">
        <v>29.01</v>
      </c>
      <c r="O43" s="203">
        <v>48.71</v>
      </c>
      <c r="P43" s="203">
        <v>58.58</v>
      </c>
      <c r="Q43" s="203">
        <v>0.99</v>
      </c>
      <c r="R43" s="203">
        <v>2.94</v>
      </c>
      <c r="S43" s="203">
        <v>1.93</v>
      </c>
      <c r="T43" s="203">
        <v>0</v>
      </c>
      <c r="U43" s="203">
        <v>235.62</v>
      </c>
      <c r="V43" s="203">
        <v>0</v>
      </c>
      <c r="W43" s="203">
        <v>5</v>
      </c>
      <c r="X43" s="203">
        <v>14.5</v>
      </c>
      <c r="Y43" s="203">
        <v>0</v>
      </c>
      <c r="Z43" s="203">
        <v>27.07</v>
      </c>
      <c r="AA43" s="203">
        <v>10</v>
      </c>
      <c r="AB43" s="203">
        <v>0</v>
      </c>
      <c r="AC43" s="203">
        <v>7.78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6.11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27.07</v>
      </c>
      <c r="L44" s="203">
        <v>18.37</v>
      </c>
      <c r="M44" s="203">
        <v>0</v>
      </c>
      <c r="N44" s="203">
        <v>29.01</v>
      </c>
      <c r="O44" s="203">
        <v>48.71</v>
      </c>
      <c r="P44" s="203">
        <v>58.58</v>
      </c>
      <c r="Q44" s="203">
        <v>0.99</v>
      </c>
      <c r="R44" s="203">
        <v>2.94</v>
      </c>
      <c r="S44" s="203">
        <v>1.93</v>
      </c>
      <c r="T44" s="203">
        <v>0</v>
      </c>
      <c r="U44" s="203">
        <v>235.62</v>
      </c>
      <c r="V44" s="203">
        <v>0</v>
      </c>
      <c r="W44" s="203">
        <v>5</v>
      </c>
      <c r="X44" s="203">
        <v>14.5</v>
      </c>
      <c r="Y44" s="203">
        <v>0</v>
      </c>
      <c r="Z44" s="203">
        <v>27.07</v>
      </c>
      <c r="AA44" s="203">
        <v>10</v>
      </c>
      <c r="AB44" s="203">
        <v>0</v>
      </c>
      <c r="AC44" s="203">
        <v>7.78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6.11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27.06</v>
      </c>
      <c r="L45" s="203">
        <v>18.37</v>
      </c>
      <c r="M45" s="203">
        <v>0</v>
      </c>
      <c r="N45" s="203">
        <v>29.01</v>
      </c>
      <c r="O45" s="203">
        <v>48.71</v>
      </c>
      <c r="P45" s="203">
        <v>58.58</v>
      </c>
      <c r="Q45" s="203">
        <v>0.99</v>
      </c>
      <c r="R45" s="203">
        <v>2.94</v>
      </c>
      <c r="S45" s="203">
        <v>1.93</v>
      </c>
      <c r="T45" s="203">
        <v>0</v>
      </c>
      <c r="U45" s="203">
        <v>235.62</v>
      </c>
      <c r="V45" s="203">
        <v>0</v>
      </c>
      <c r="W45" s="203">
        <v>4.51</v>
      </c>
      <c r="X45" s="203">
        <v>14.5</v>
      </c>
      <c r="Y45" s="203">
        <v>0</v>
      </c>
      <c r="Z45" s="203">
        <v>27.07</v>
      </c>
      <c r="AA45" s="203">
        <v>10</v>
      </c>
      <c r="AB45" s="203">
        <v>0</v>
      </c>
      <c r="AC45" s="203">
        <v>7.78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6.11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27.07</v>
      </c>
      <c r="L46" s="203">
        <v>18.37</v>
      </c>
      <c r="M46" s="203">
        <v>0</v>
      </c>
      <c r="N46" s="203">
        <v>29.01</v>
      </c>
      <c r="O46" s="203">
        <v>48.71</v>
      </c>
      <c r="P46" s="203">
        <v>58.58</v>
      </c>
      <c r="Q46" s="203">
        <v>0.99</v>
      </c>
      <c r="R46" s="203">
        <v>2.94</v>
      </c>
      <c r="S46" s="203">
        <v>1.93</v>
      </c>
      <c r="T46" s="203">
        <v>0</v>
      </c>
      <c r="U46" s="203">
        <v>235.62</v>
      </c>
      <c r="V46" s="203">
        <v>0</v>
      </c>
      <c r="W46" s="203">
        <v>4.51</v>
      </c>
      <c r="X46" s="203">
        <v>14.5</v>
      </c>
      <c r="Y46" s="203">
        <v>0</v>
      </c>
      <c r="Z46" s="203">
        <v>27.07</v>
      </c>
      <c r="AA46" s="203">
        <v>10</v>
      </c>
      <c r="AB46" s="203">
        <v>0</v>
      </c>
      <c r="AC46" s="203">
        <v>7.78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6.11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27.06</v>
      </c>
      <c r="L47" s="203">
        <v>18.37</v>
      </c>
      <c r="M47" s="203">
        <v>0</v>
      </c>
      <c r="N47" s="203">
        <v>29.01</v>
      </c>
      <c r="O47" s="203">
        <v>48.71</v>
      </c>
      <c r="P47" s="203">
        <v>58.94</v>
      </c>
      <c r="Q47" s="203">
        <v>0.99</v>
      </c>
      <c r="R47" s="203">
        <v>2.94</v>
      </c>
      <c r="S47" s="203">
        <v>1.93</v>
      </c>
      <c r="T47" s="203">
        <v>0</v>
      </c>
      <c r="U47" s="203">
        <v>235.62</v>
      </c>
      <c r="V47" s="203">
        <v>0</v>
      </c>
      <c r="W47" s="203">
        <v>4.83</v>
      </c>
      <c r="X47" s="203">
        <v>14.5</v>
      </c>
      <c r="Y47" s="203">
        <v>0</v>
      </c>
      <c r="Z47" s="203">
        <v>27.07</v>
      </c>
      <c r="AA47" s="203">
        <v>10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6.11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27.07</v>
      </c>
      <c r="L48" s="203">
        <v>18.37</v>
      </c>
      <c r="M48" s="203">
        <v>0</v>
      </c>
      <c r="N48" s="203">
        <v>29.01</v>
      </c>
      <c r="O48" s="203">
        <v>48.71</v>
      </c>
      <c r="P48" s="203">
        <v>58.94</v>
      </c>
      <c r="Q48" s="203">
        <v>0.99</v>
      </c>
      <c r="R48" s="203">
        <v>2.94</v>
      </c>
      <c r="S48" s="203">
        <v>1.93</v>
      </c>
      <c r="T48" s="203">
        <v>0</v>
      </c>
      <c r="U48" s="203">
        <v>235.62</v>
      </c>
      <c r="V48" s="203">
        <v>0</v>
      </c>
      <c r="W48" s="203">
        <v>4.83</v>
      </c>
      <c r="X48" s="203">
        <v>14.5</v>
      </c>
      <c r="Y48" s="203">
        <v>0</v>
      </c>
      <c r="Z48" s="203">
        <v>27.07</v>
      </c>
      <c r="AA48" s="203">
        <v>10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6.11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27.06</v>
      </c>
      <c r="L49" s="203">
        <v>18.37</v>
      </c>
      <c r="M49" s="203">
        <v>0</v>
      </c>
      <c r="N49" s="203">
        <v>29.01</v>
      </c>
      <c r="O49" s="203">
        <v>48.71</v>
      </c>
      <c r="P49" s="203">
        <v>58.94</v>
      </c>
      <c r="Q49" s="203">
        <v>0.99</v>
      </c>
      <c r="R49" s="203">
        <v>2.94</v>
      </c>
      <c r="S49" s="203">
        <v>1.93</v>
      </c>
      <c r="T49" s="203">
        <v>0</v>
      </c>
      <c r="U49" s="203">
        <v>235.62</v>
      </c>
      <c r="V49" s="203">
        <v>0</v>
      </c>
      <c r="W49" s="203">
        <v>4.83</v>
      </c>
      <c r="X49" s="203">
        <v>14.5</v>
      </c>
      <c r="Y49" s="203">
        <v>0</v>
      </c>
      <c r="Z49" s="203">
        <v>27.07</v>
      </c>
      <c r="AA49" s="203">
        <v>10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6.11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27.07</v>
      </c>
      <c r="L50" s="203">
        <v>18.37</v>
      </c>
      <c r="M50" s="203">
        <v>0</v>
      </c>
      <c r="N50" s="203">
        <v>29.01</v>
      </c>
      <c r="O50" s="203">
        <v>48.71</v>
      </c>
      <c r="P50" s="203">
        <v>58.94</v>
      </c>
      <c r="Q50" s="203">
        <v>0.99</v>
      </c>
      <c r="R50" s="203">
        <v>2.94</v>
      </c>
      <c r="S50" s="203">
        <v>1.93</v>
      </c>
      <c r="T50" s="203">
        <v>0</v>
      </c>
      <c r="U50" s="203">
        <v>235.62</v>
      </c>
      <c r="V50" s="203">
        <v>0</v>
      </c>
      <c r="W50" s="203">
        <v>4.83</v>
      </c>
      <c r="X50" s="203">
        <v>14.5</v>
      </c>
      <c r="Y50" s="203">
        <v>0</v>
      </c>
      <c r="Z50" s="203">
        <v>27.07</v>
      </c>
      <c r="AA50" s="203">
        <v>10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6.11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27.35</v>
      </c>
      <c r="L51" s="203">
        <v>18.47</v>
      </c>
      <c r="M51" s="203">
        <v>0</v>
      </c>
      <c r="N51" s="203">
        <v>29.01</v>
      </c>
      <c r="O51" s="203">
        <v>48.71</v>
      </c>
      <c r="P51" s="203">
        <v>58.94</v>
      </c>
      <c r="Q51" s="203">
        <v>1.02</v>
      </c>
      <c r="R51" s="203">
        <v>2.97</v>
      </c>
      <c r="S51" s="203">
        <v>1.94</v>
      </c>
      <c r="T51" s="203">
        <v>0</v>
      </c>
      <c r="U51" s="203">
        <v>235.62</v>
      </c>
      <c r="V51" s="203">
        <v>0</v>
      </c>
      <c r="W51" s="203">
        <v>5.03</v>
      </c>
      <c r="X51" s="203">
        <v>14.58</v>
      </c>
      <c r="Y51" s="203">
        <v>0</v>
      </c>
      <c r="Z51" s="203">
        <v>27.19</v>
      </c>
      <c r="AA51" s="203">
        <v>10.4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6.11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27.35</v>
      </c>
      <c r="L52" s="203">
        <v>18.47</v>
      </c>
      <c r="M52" s="203">
        <v>0</v>
      </c>
      <c r="N52" s="203">
        <v>29.01</v>
      </c>
      <c r="O52" s="203">
        <v>48.71</v>
      </c>
      <c r="P52" s="203">
        <v>58.94</v>
      </c>
      <c r="Q52" s="203">
        <v>1.02</v>
      </c>
      <c r="R52" s="203">
        <v>2.97</v>
      </c>
      <c r="S52" s="203">
        <v>1.94</v>
      </c>
      <c r="T52" s="203">
        <v>0</v>
      </c>
      <c r="U52" s="203">
        <v>235.62</v>
      </c>
      <c r="V52" s="203">
        <v>0</v>
      </c>
      <c r="W52" s="203">
        <v>5.03</v>
      </c>
      <c r="X52" s="203">
        <v>14.58</v>
      </c>
      <c r="Y52" s="203">
        <v>0</v>
      </c>
      <c r="Z52" s="203">
        <v>27.19</v>
      </c>
      <c r="AA52" s="203">
        <v>10.4</v>
      </c>
      <c r="AB52" s="203">
        <v>0</v>
      </c>
      <c r="AC52" s="203">
        <v>7.43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6.11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27.35</v>
      </c>
      <c r="L53" s="203">
        <v>18.47</v>
      </c>
      <c r="M53" s="203">
        <v>0</v>
      </c>
      <c r="N53" s="203">
        <v>29.01</v>
      </c>
      <c r="O53" s="203">
        <v>48.71</v>
      </c>
      <c r="P53" s="203">
        <v>58.97</v>
      </c>
      <c r="Q53" s="203">
        <v>1.02</v>
      </c>
      <c r="R53" s="203">
        <v>2.97</v>
      </c>
      <c r="S53" s="203">
        <v>1.94</v>
      </c>
      <c r="T53" s="203">
        <v>0</v>
      </c>
      <c r="U53" s="203">
        <v>235.62</v>
      </c>
      <c r="V53" s="203">
        <v>0</v>
      </c>
      <c r="W53" s="203">
        <v>5.03</v>
      </c>
      <c r="X53" s="203">
        <v>14.58</v>
      </c>
      <c r="Y53" s="203">
        <v>0</v>
      </c>
      <c r="Z53" s="203">
        <v>27.19</v>
      </c>
      <c r="AA53" s="203">
        <v>10.4</v>
      </c>
      <c r="AB53" s="203">
        <v>0</v>
      </c>
      <c r="AC53" s="203">
        <v>7.43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6.11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27.35</v>
      </c>
      <c r="L54" s="203">
        <v>18.47</v>
      </c>
      <c r="M54" s="203">
        <v>0</v>
      </c>
      <c r="N54" s="203">
        <v>29.01</v>
      </c>
      <c r="O54" s="203">
        <v>48.71</v>
      </c>
      <c r="P54" s="203">
        <v>58.97</v>
      </c>
      <c r="Q54" s="203">
        <v>1.02</v>
      </c>
      <c r="R54" s="203">
        <v>2.97</v>
      </c>
      <c r="S54" s="203">
        <v>1.94</v>
      </c>
      <c r="T54" s="203">
        <v>0</v>
      </c>
      <c r="U54" s="203">
        <v>235.62</v>
      </c>
      <c r="V54" s="203">
        <v>0</v>
      </c>
      <c r="W54" s="203">
        <v>5.03</v>
      </c>
      <c r="X54" s="203">
        <v>14.58</v>
      </c>
      <c r="Y54" s="203">
        <v>0</v>
      </c>
      <c r="Z54" s="203">
        <v>27.19</v>
      </c>
      <c r="AA54" s="203">
        <v>10.4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6.11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27.35</v>
      </c>
      <c r="L55" s="203">
        <v>18.47</v>
      </c>
      <c r="M55" s="203">
        <v>0</v>
      </c>
      <c r="N55" s="203">
        <v>29</v>
      </c>
      <c r="O55" s="203">
        <v>50.38</v>
      </c>
      <c r="P55" s="203">
        <v>58.94</v>
      </c>
      <c r="Q55" s="203">
        <v>1.02</v>
      </c>
      <c r="R55" s="203">
        <v>2.97</v>
      </c>
      <c r="S55" s="203">
        <v>1.94</v>
      </c>
      <c r="T55" s="203">
        <v>0</v>
      </c>
      <c r="U55" s="203">
        <v>235.62</v>
      </c>
      <c r="V55" s="203">
        <v>0</v>
      </c>
      <c r="W55" s="203">
        <v>5.03</v>
      </c>
      <c r="X55" s="203">
        <v>14.58</v>
      </c>
      <c r="Y55" s="203">
        <v>0</v>
      </c>
      <c r="Z55" s="203">
        <v>27.19</v>
      </c>
      <c r="AA55" s="203">
        <v>10.4</v>
      </c>
      <c r="AB55" s="203">
        <v>0</v>
      </c>
      <c r="AC55" s="203">
        <v>7.43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6.11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27.35</v>
      </c>
      <c r="L56" s="203">
        <v>24.96</v>
      </c>
      <c r="M56" s="203">
        <v>0</v>
      </c>
      <c r="N56" s="203">
        <v>29</v>
      </c>
      <c r="O56" s="203">
        <v>50.38</v>
      </c>
      <c r="P56" s="203">
        <v>58.94</v>
      </c>
      <c r="Q56" s="203">
        <v>1.02</v>
      </c>
      <c r="R56" s="203">
        <v>2.97</v>
      </c>
      <c r="S56" s="203">
        <v>1.94</v>
      </c>
      <c r="T56" s="203">
        <v>0</v>
      </c>
      <c r="U56" s="203">
        <v>235.62</v>
      </c>
      <c r="V56" s="203">
        <v>0</v>
      </c>
      <c r="W56" s="203">
        <v>5.03</v>
      </c>
      <c r="X56" s="203">
        <v>14.58</v>
      </c>
      <c r="Y56" s="203">
        <v>0</v>
      </c>
      <c r="Z56" s="203">
        <v>27.19</v>
      </c>
      <c r="AA56" s="203">
        <v>10.4</v>
      </c>
      <c r="AB56" s="203">
        <v>0</v>
      </c>
      <c r="AC56" s="203">
        <v>7.43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6.11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27.35</v>
      </c>
      <c r="L57" s="203">
        <v>18.47</v>
      </c>
      <c r="M57" s="203">
        <v>0</v>
      </c>
      <c r="N57" s="203">
        <v>29</v>
      </c>
      <c r="O57" s="203">
        <v>50.38</v>
      </c>
      <c r="P57" s="203">
        <v>58.94</v>
      </c>
      <c r="Q57" s="203">
        <v>1.02</v>
      </c>
      <c r="R57" s="203">
        <v>2.97</v>
      </c>
      <c r="S57" s="203">
        <v>1.94</v>
      </c>
      <c r="T57" s="203">
        <v>0</v>
      </c>
      <c r="U57" s="203">
        <v>235.62</v>
      </c>
      <c r="V57" s="203">
        <v>0</v>
      </c>
      <c r="W57" s="203">
        <v>5.03</v>
      </c>
      <c r="X57" s="203">
        <v>14.58</v>
      </c>
      <c r="Y57" s="203">
        <v>0</v>
      </c>
      <c r="Z57" s="203">
        <v>27.19</v>
      </c>
      <c r="AA57" s="203">
        <v>10.4</v>
      </c>
      <c r="AB57" s="203">
        <v>0</v>
      </c>
      <c r="AC57" s="203">
        <v>7.43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6.11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27.35</v>
      </c>
      <c r="L58" s="203">
        <v>18.47</v>
      </c>
      <c r="M58" s="203">
        <v>0</v>
      </c>
      <c r="N58" s="203">
        <v>29</v>
      </c>
      <c r="O58" s="203">
        <v>50.38</v>
      </c>
      <c r="P58" s="203">
        <v>58.94</v>
      </c>
      <c r="Q58" s="203">
        <v>1.02</v>
      </c>
      <c r="R58" s="203">
        <v>2.97</v>
      </c>
      <c r="S58" s="203">
        <v>1.94</v>
      </c>
      <c r="T58" s="203">
        <v>0</v>
      </c>
      <c r="U58" s="203">
        <v>235.62</v>
      </c>
      <c r="V58" s="203">
        <v>0</v>
      </c>
      <c r="W58" s="203">
        <v>5.03</v>
      </c>
      <c r="X58" s="203">
        <v>14.58</v>
      </c>
      <c r="Y58" s="203">
        <v>0</v>
      </c>
      <c r="Z58" s="203">
        <v>27.19</v>
      </c>
      <c r="AA58" s="203">
        <v>10.4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6.11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27.35</v>
      </c>
      <c r="L59" s="203">
        <v>18.47</v>
      </c>
      <c r="M59" s="203">
        <v>0</v>
      </c>
      <c r="N59" s="203">
        <v>29</v>
      </c>
      <c r="O59" s="203">
        <v>48.71</v>
      </c>
      <c r="P59" s="203">
        <v>59.3</v>
      </c>
      <c r="Q59" s="203">
        <v>1.02</v>
      </c>
      <c r="R59" s="203">
        <v>2.97</v>
      </c>
      <c r="S59" s="203">
        <v>1.94</v>
      </c>
      <c r="T59" s="203">
        <v>0</v>
      </c>
      <c r="U59" s="203">
        <v>235.62</v>
      </c>
      <c r="V59" s="203">
        <v>0</v>
      </c>
      <c r="W59" s="203">
        <v>5.03</v>
      </c>
      <c r="X59" s="203">
        <v>14.58</v>
      </c>
      <c r="Y59" s="203">
        <v>0</v>
      </c>
      <c r="Z59" s="203">
        <v>27.19</v>
      </c>
      <c r="AA59" s="203">
        <v>10.4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6.11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27.35</v>
      </c>
      <c r="L60" s="203">
        <v>18.47</v>
      </c>
      <c r="M60" s="203">
        <v>0</v>
      </c>
      <c r="N60" s="203">
        <v>29.01</v>
      </c>
      <c r="O60" s="203">
        <v>48.71</v>
      </c>
      <c r="P60" s="203">
        <v>59.3</v>
      </c>
      <c r="Q60" s="203">
        <v>1.02</v>
      </c>
      <c r="R60" s="203">
        <v>2.97</v>
      </c>
      <c r="S60" s="203">
        <v>1.94</v>
      </c>
      <c r="T60" s="203">
        <v>0</v>
      </c>
      <c r="U60" s="203">
        <v>235.62</v>
      </c>
      <c r="V60" s="203">
        <v>0</v>
      </c>
      <c r="W60" s="203">
        <v>5.03</v>
      </c>
      <c r="X60" s="203">
        <v>14.58</v>
      </c>
      <c r="Y60" s="203">
        <v>0</v>
      </c>
      <c r="Z60" s="203">
        <v>27.19</v>
      </c>
      <c r="AA60" s="203">
        <v>10.4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6.11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27.35</v>
      </c>
      <c r="L61" s="203">
        <v>18.47</v>
      </c>
      <c r="M61" s="203">
        <v>0</v>
      </c>
      <c r="N61" s="203">
        <v>29.01</v>
      </c>
      <c r="O61" s="203">
        <v>48.71</v>
      </c>
      <c r="P61" s="203">
        <v>59.3</v>
      </c>
      <c r="Q61" s="203">
        <v>1.02</v>
      </c>
      <c r="R61" s="203">
        <v>2.97</v>
      </c>
      <c r="S61" s="203">
        <v>1.94</v>
      </c>
      <c r="T61" s="203">
        <v>0</v>
      </c>
      <c r="U61" s="203">
        <v>235.62</v>
      </c>
      <c r="V61" s="203">
        <v>0</v>
      </c>
      <c r="W61" s="203">
        <v>5.03</v>
      </c>
      <c r="X61" s="203">
        <v>14.58</v>
      </c>
      <c r="Y61" s="203">
        <v>0</v>
      </c>
      <c r="Z61" s="203">
        <v>27.19</v>
      </c>
      <c r="AA61" s="203">
        <v>10.4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6.11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27.35</v>
      </c>
      <c r="L62" s="203">
        <v>18.47</v>
      </c>
      <c r="M62" s="203">
        <v>0</v>
      </c>
      <c r="N62" s="203">
        <v>29.01</v>
      </c>
      <c r="O62" s="203">
        <v>48.71</v>
      </c>
      <c r="P62" s="203">
        <v>59.3</v>
      </c>
      <c r="Q62" s="203">
        <v>1.02</v>
      </c>
      <c r="R62" s="203">
        <v>2.97</v>
      </c>
      <c r="S62" s="203">
        <v>1.94</v>
      </c>
      <c r="T62" s="203">
        <v>0</v>
      </c>
      <c r="U62" s="203">
        <v>235.62</v>
      </c>
      <c r="V62" s="203">
        <v>0</v>
      </c>
      <c r="W62" s="203">
        <v>5.03</v>
      </c>
      <c r="X62" s="203">
        <v>14.58</v>
      </c>
      <c r="Y62" s="203">
        <v>0</v>
      </c>
      <c r="Z62" s="203">
        <v>27.19</v>
      </c>
      <c r="AA62" s="203">
        <v>10.4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27.35</v>
      </c>
      <c r="L63" s="203">
        <v>18.47</v>
      </c>
      <c r="M63" s="203">
        <v>0</v>
      </c>
      <c r="N63" s="203">
        <v>29.01</v>
      </c>
      <c r="O63" s="203">
        <v>48.71</v>
      </c>
      <c r="P63" s="203">
        <v>60.01</v>
      </c>
      <c r="Q63" s="203">
        <v>1.02</v>
      </c>
      <c r="R63" s="203">
        <v>2.97</v>
      </c>
      <c r="S63" s="203">
        <v>1.94</v>
      </c>
      <c r="T63" s="203">
        <v>0</v>
      </c>
      <c r="U63" s="203">
        <v>235.62</v>
      </c>
      <c r="V63" s="203">
        <v>0</v>
      </c>
      <c r="W63" s="203">
        <v>5.03</v>
      </c>
      <c r="X63" s="203">
        <v>14.58</v>
      </c>
      <c r="Y63" s="203">
        <v>0</v>
      </c>
      <c r="Z63" s="203">
        <v>27.19</v>
      </c>
      <c r="AA63" s="203">
        <v>10.4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27.35</v>
      </c>
      <c r="L64" s="203">
        <v>18.47</v>
      </c>
      <c r="M64" s="203">
        <v>0</v>
      </c>
      <c r="N64" s="203">
        <v>29.01</v>
      </c>
      <c r="O64" s="203">
        <v>48.71</v>
      </c>
      <c r="P64" s="203">
        <v>60.01</v>
      </c>
      <c r="Q64" s="203">
        <v>1.02</v>
      </c>
      <c r="R64" s="203">
        <v>2.97</v>
      </c>
      <c r="S64" s="203">
        <v>1.94</v>
      </c>
      <c r="T64" s="203">
        <v>0</v>
      </c>
      <c r="U64" s="203">
        <v>235.62</v>
      </c>
      <c r="V64" s="203">
        <v>0</v>
      </c>
      <c r="W64" s="203">
        <v>5.03</v>
      </c>
      <c r="X64" s="203">
        <v>14.58</v>
      </c>
      <c r="Y64" s="203">
        <v>0</v>
      </c>
      <c r="Z64" s="203">
        <v>27.19</v>
      </c>
      <c r="AA64" s="203">
        <v>10.4</v>
      </c>
      <c r="AB64" s="203">
        <v>0</v>
      </c>
      <c r="AC64" s="203">
        <v>18.899999999999999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20.39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27.35</v>
      </c>
      <c r="L65" s="203">
        <v>18.47</v>
      </c>
      <c r="M65" s="203">
        <v>0</v>
      </c>
      <c r="N65" s="203">
        <v>29.01</v>
      </c>
      <c r="O65" s="203">
        <v>48.71</v>
      </c>
      <c r="P65" s="203">
        <v>60.01</v>
      </c>
      <c r="Q65" s="203">
        <v>1.02</v>
      </c>
      <c r="R65" s="203">
        <v>2.97</v>
      </c>
      <c r="S65" s="203">
        <v>1.94</v>
      </c>
      <c r="T65" s="203">
        <v>0</v>
      </c>
      <c r="U65" s="203">
        <v>235.62</v>
      </c>
      <c r="V65" s="203">
        <v>0</v>
      </c>
      <c r="W65" s="203">
        <v>5.03</v>
      </c>
      <c r="X65" s="203">
        <v>14.58</v>
      </c>
      <c r="Y65" s="203">
        <v>0</v>
      </c>
      <c r="Z65" s="203">
        <v>27.19</v>
      </c>
      <c r="AA65" s="203">
        <v>10.4</v>
      </c>
      <c r="AB65" s="203">
        <v>0</v>
      </c>
      <c r="AC65" s="203">
        <v>18.899999999999999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20.39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27.35</v>
      </c>
      <c r="L66" s="203">
        <v>18.47</v>
      </c>
      <c r="M66" s="203">
        <v>0</v>
      </c>
      <c r="N66" s="203">
        <v>29.01</v>
      </c>
      <c r="O66" s="203">
        <v>48.71</v>
      </c>
      <c r="P66" s="203">
        <v>60.01</v>
      </c>
      <c r="Q66" s="203">
        <v>1.02</v>
      </c>
      <c r="R66" s="203">
        <v>2.97</v>
      </c>
      <c r="S66" s="203">
        <v>1.94</v>
      </c>
      <c r="T66" s="203">
        <v>0</v>
      </c>
      <c r="U66" s="203">
        <v>235.62</v>
      </c>
      <c r="V66" s="203">
        <v>0</v>
      </c>
      <c r="W66" s="203">
        <v>5.03</v>
      </c>
      <c r="X66" s="203">
        <v>14.58</v>
      </c>
      <c r="Y66" s="203">
        <v>0</v>
      </c>
      <c r="Z66" s="203">
        <v>27.19</v>
      </c>
      <c r="AA66" s="203">
        <v>10.4</v>
      </c>
      <c r="AB66" s="203">
        <v>0</v>
      </c>
      <c r="AC66" s="203">
        <v>18.899999999999999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20.39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27.35</v>
      </c>
      <c r="L67" s="203">
        <v>18.47</v>
      </c>
      <c r="M67" s="203">
        <v>0</v>
      </c>
      <c r="N67" s="203">
        <v>29.01</v>
      </c>
      <c r="O67" s="203">
        <v>48.71</v>
      </c>
      <c r="P67" s="203">
        <v>59.3</v>
      </c>
      <c r="Q67" s="203">
        <v>1.02</v>
      </c>
      <c r="R67" s="203">
        <v>2.97</v>
      </c>
      <c r="S67" s="203">
        <v>1.94</v>
      </c>
      <c r="T67" s="203">
        <v>0</v>
      </c>
      <c r="U67" s="203">
        <v>235.62</v>
      </c>
      <c r="V67" s="203">
        <v>0</v>
      </c>
      <c r="W67" s="203">
        <v>5.18</v>
      </c>
      <c r="X67" s="203">
        <v>14.58</v>
      </c>
      <c r="Y67" s="203">
        <v>0</v>
      </c>
      <c r="Z67" s="203">
        <v>27.19</v>
      </c>
      <c r="AA67" s="203">
        <v>10.4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27.35</v>
      </c>
      <c r="L68" s="203">
        <v>18.47</v>
      </c>
      <c r="M68" s="203">
        <v>0</v>
      </c>
      <c r="N68" s="203">
        <v>29.01</v>
      </c>
      <c r="O68" s="203">
        <v>48.71</v>
      </c>
      <c r="P68" s="203">
        <v>59.3</v>
      </c>
      <c r="Q68" s="203">
        <v>1.02</v>
      </c>
      <c r="R68" s="203">
        <v>2.97</v>
      </c>
      <c r="S68" s="203">
        <v>1.94</v>
      </c>
      <c r="T68" s="203">
        <v>0</v>
      </c>
      <c r="U68" s="203">
        <v>235.62</v>
      </c>
      <c r="V68" s="203">
        <v>0</v>
      </c>
      <c r="W68" s="203">
        <v>5.18</v>
      </c>
      <c r="X68" s="203">
        <v>14.58</v>
      </c>
      <c r="Y68" s="203">
        <v>0</v>
      </c>
      <c r="Z68" s="203">
        <v>27.19</v>
      </c>
      <c r="AA68" s="203">
        <v>10.4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28.44</v>
      </c>
      <c r="L69" s="203">
        <v>18.47</v>
      </c>
      <c r="M69" s="203">
        <v>0</v>
      </c>
      <c r="N69" s="203">
        <v>29.01</v>
      </c>
      <c r="O69" s="203">
        <v>48.71</v>
      </c>
      <c r="P69" s="203">
        <v>59.3</v>
      </c>
      <c r="Q69" s="203">
        <v>1.03</v>
      </c>
      <c r="R69" s="203">
        <v>3.01</v>
      </c>
      <c r="S69" s="203">
        <v>1.95</v>
      </c>
      <c r="T69" s="203">
        <v>0</v>
      </c>
      <c r="U69" s="203">
        <v>235.62</v>
      </c>
      <c r="V69" s="203">
        <v>0</v>
      </c>
      <c r="W69" s="203">
        <v>5.21</v>
      </c>
      <c r="X69" s="203">
        <v>14.66</v>
      </c>
      <c r="Y69" s="203">
        <v>0</v>
      </c>
      <c r="Z69" s="203">
        <v>27.29</v>
      </c>
      <c r="AA69" s="203">
        <v>10.76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28.44</v>
      </c>
      <c r="L70" s="203">
        <v>18.47</v>
      </c>
      <c r="M70" s="203">
        <v>0</v>
      </c>
      <c r="N70" s="203">
        <v>29.01</v>
      </c>
      <c r="O70" s="203">
        <v>48.71</v>
      </c>
      <c r="P70" s="203">
        <v>59.3</v>
      </c>
      <c r="Q70" s="203">
        <v>1.03</v>
      </c>
      <c r="R70" s="203">
        <v>3.01</v>
      </c>
      <c r="S70" s="203">
        <v>1.95</v>
      </c>
      <c r="T70" s="203">
        <v>0</v>
      </c>
      <c r="U70" s="203">
        <v>235.62</v>
      </c>
      <c r="V70" s="203">
        <v>0</v>
      </c>
      <c r="W70" s="203">
        <v>5.21</v>
      </c>
      <c r="X70" s="203">
        <v>14.66</v>
      </c>
      <c r="Y70" s="203">
        <v>0</v>
      </c>
      <c r="Z70" s="203">
        <v>27.29</v>
      </c>
      <c r="AA70" s="203">
        <v>10.76</v>
      </c>
      <c r="AB70" s="203">
        <v>0</v>
      </c>
      <c r="AC70" s="203">
        <v>7.43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27.35</v>
      </c>
      <c r="L71" s="203">
        <v>18.47</v>
      </c>
      <c r="M71" s="203">
        <v>0</v>
      </c>
      <c r="N71" s="203">
        <v>29.01</v>
      </c>
      <c r="O71" s="203">
        <v>48.71</v>
      </c>
      <c r="P71" s="203">
        <v>59.3</v>
      </c>
      <c r="Q71" s="203">
        <v>1.01</v>
      </c>
      <c r="R71" s="203">
        <v>2.91</v>
      </c>
      <c r="S71" s="203">
        <v>1.88</v>
      </c>
      <c r="T71" s="203">
        <v>0</v>
      </c>
      <c r="U71" s="203">
        <v>235.62</v>
      </c>
      <c r="V71" s="203">
        <v>0</v>
      </c>
      <c r="W71" s="203">
        <v>4.93</v>
      </c>
      <c r="X71" s="203">
        <v>14.1</v>
      </c>
      <c r="Y71" s="203">
        <v>0</v>
      </c>
      <c r="Z71" s="203">
        <v>27.29</v>
      </c>
      <c r="AA71" s="203">
        <v>10.4</v>
      </c>
      <c r="AB71" s="203">
        <v>0</v>
      </c>
      <c r="AC71" s="203">
        <v>19.440000000000001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27.35</v>
      </c>
      <c r="L72" s="203">
        <v>18.47</v>
      </c>
      <c r="M72" s="203">
        <v>0</v>
      </c>
      <c r="N72" s="203">
        <v>29.01</v>
      </c>
      <c r="O72" s="203">
        <v>48.71</v>
      </c>
      <c r="P72" s="203">
        <v>59.3</v>
      </c>
      <c r="Q72" s="203">
        <v>1.01</v>
      </c>
      <c r="R72" s="203">
        <v>2.91</v>
      </c>
      <c r="S72" s="203">
        <v>1.88</v>
      </c>
      <c r="T72" s="203">
        <v>0</v>
      </c>
      <c r="U72" s="203">
        <v>235.62</v>
      </c>
      <c r="V72" s="203">
        <v>0</v>
      </c>
      <c r="W72" s="203">
        <v>4.93</v>
      </c>
      <c r="X72" s="203">
        <v>14.1</v>
      </c>
      <c r="Y72" s="203">
        <v>0</v>
      </c>
      <c r="Z72" s="203">
        <v>45.35</v>
      </c>
      <c r="AA72" s="203">
        <v>10.4</v>
      </c>
      <c r="AB72" s="203">
        <v>0</v>
      </c>
      <c r="AC72" s="203">
        <v>19.440000000000001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22.15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27.32</v>
      </c>
      <c r="L73" s="203">
        <v>18.47</v>
      </c>
      <c r="M73" s="203">
        <v>0</v>
      </c>
      <c r="N73" s="203">
        <v>29.01</v>
      </c>
      <c r="O73" s="203">
        <v>48.71</v>
      </c>
      <c r="P73" s="203">
        <v>59.3</v>
      </c>
      <c r="Q73" s="203">
        <v>1</v>
      </c>
      <c r="R73" s="203">
        <v>2.91</v>
      </c>
      <c r="S73" s="203">
        <v>1.88</v>
      </c>
      <c r="T73" s="203">
        <v>0</v>
      </c>
      <c r="U73" s="203">
        <v>235.62</v>
      </c>
      <c r="V73" s="203">
        <v>0</v>
      </c>
      <c r="W73" s="203">
        <v>5.0199999999999996</v>
      </c>
      <c r="X73" s="203">
        <v>14.1</v>
      </c>
      <c r="Y73" s="203">
        <v>0</v>
      </c>
      <c r="Z73" s="203">
        <v>54.55</v>
      </c>
      <c r="AA73" s="203">
        <v>10.4</v>
      </c>
      <c r="AB73" s="203">
        <v>0</v>
      </c>
      <c r="AC73" s="203">
        <v>22.82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13.58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27.08</v>
      </c>
      <c r="L74" s="203">
        <v>18.100000000000001</v>
      </c>
      <c r="M74" s="203">
        <v>0</v>
      </c>
      <c r="N74" s="203">
        <v>29.01</v>
      </c>
      <c r="O74" s="203">
        <v>48.71</v>
      </c>
      <c r="P74" s="203">
        <v>59.3</v>
      </c>
      <c r="Q74" s="203">
        <v>0.99</v>
      </c>
      <c r="R74" s="203">
        <v>2.87</v>
      </c>
      <c r="S74" s="203">
        <v>1.88</v>
      </c>
      <c r="T74" s="203">
        <v>0</v>
      </c>
      <c r="U74" s="203">
        <v>235.62</v>
      </c>
      <c r="V74" s="203">
        <v>4.76</v>
      </c>
      <c r="W74" s="203">
        <v>7.7</v>
      </c>
      <c r="X74" s="203">
        <v>35.03</v>
      </c>
      <c r="Y74" s="203">
        <v>0</v>
      </c>
      <c r="Z74" s="203">
        <v>54.55</v>
      </c>
      <c r="AA74" s="203">
        <v>10.4</v>
      </c>
      <c r="AB74" s="203">
        <v>0</v>
      </c>
      <c r="AC74" s="203">
        <v>22.82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7.26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27.06</v>
      </c>
      <c r="L75" s="203">
        <v>18.100000000000001</v>
      </c>
      <c r="M75" s="203">
        <v>0</v>
      </c>
      <c r="N75" s="203">
        <v>29.01</v>
      </c>
      <c r="O75" s="203">
        <v>48.71</v>
      </c>
      <c r="P75" s="203">
        <v>59.3</v>
      </c>
      <c r="Q75" s="203">
        <v>0.99</v>
      </c>
      <c r="R75" s="203">
        <v>2.87</v>
      </c>
      <c r="S75" s="203">
        <v>1.88</v>
      </c>
      <c r="T75" s="203">
        <v>0</v>
      </c>
      <c r="U75" s="203">
        <v>235.62</v>
      </c>
      <c r="V75" s="203">
        <v>4.92</v>
      </c>
      <c r="W75" s="203">
        <v>7.7</v>
      </c>
      <c r="X75" s="203">
        <v>35.03</v>
      </c>
      <c r="Y75" s="203">
        <v>0</v>
      </c>
      <c r="Z75" s="203">
        <v>54.85</v>
      </c>
      <c r="AA75" s="203">
        <v>10.4</v>
      </c>
      <c r="AB75" s="203">
        <v>0</v>
      </c>
      <c r="AC75" s="203">
        <v>22.82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48.42</v>
      </c>
      <c r="L76" s="203">
        <v>63.09</v>
      </c>
      <c r="M76" s="203">
        <v>0</v>
      </c>
      <c r="N76" s="203">
        <v>29.01</v>
      </c>
      <c r="O76" s="203">
        <v>48.71</v>
      </c>
      <c r="P76" s="203">
        <v>59.3</v>
      </c>
      <c r="Q76" s="203">
        <v>5.01</v>
      </c>
      <c r="R76" s="203">
        <v>10.07</v>
      </c>
      <c r="S76" s="203">
        <v>6.26</v>
      </c>
      <c r="T76" s="203">
        <v>0</v>
      </c>
      <c r="U76" s="203">
        <v>235.62</v>
      </c>
      <c r="V76" s="203">
        <v>4.92</v>
      </c>
      <c r="W76" s="203">
        <v>7.7</v>
      </c>
      <c r="X76" s="203">
        <v>35.03</v>
      </c>
      <c r="Y76" s="203">
        <v>0</v>
      </c>
      <c r="Z76" s="203">
        <v>54.85</v>
      </c>
      <c r="AA76" s="203">
        <v>16.149999999999999</v>
      </c>
      <c r="AB76" s="203">
        <v>0</v>
      </c>
      <c r="AC76" s="203">
        <v>7.78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30.13</v>
      </c>
      <c r="L77" s="203">
        <v>63.09</v>
      </c>
      <c r="M77" s="203">
        <v>0</v>
      </c>
      <c r="N77" s="203">
        <v>29.01</v>
      </c>
      <c r="O77" s="203">
        <v>48.71</v>
      </c>
      <c r="P77" s="203">
        <v>59.3</v>
      </c>
      <c r="Q77" s="203">
        <v>5.18</v>
      </c>
      <c r="R77" s="203">
        <v>10.07</v>
      </c>
      <c r="S77" s="203">
        <v>6.26</v>
      </c>
      <c r="T77" s="203">
        <v>0</v>
      </c>
      <c r="U77" s="203">
        <v>235.62</v>
      </c>
      <c r="V77" s="203">
        <v>4.92</v>
      </c>
      <c r="W77" s="203">
        <v>7.7</v>
      </c>
      <c r="X77" s="203">
        <v>35.03</v>
      </c>
      <c r="Y77" s="203">
        <v>0</v>
      </c>
      <c r="Z77" s="203">
        <v>54.85</v>
      </c>
      <c r="AA77" s="203">
        <v>16.149999999999999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-0.32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30.13</v>
      </c>
      <c r="L78" s="203">
        <v>63.09</v>
      </c>
      <c r="M78" s="203">
        <v>0</v>
      </c>
      <c r="N78" s="203">
        <v>29.01</v>
      </c>
      <c r="O78" s="203">
        <v>48.71</v>
      </c>
      <c r="P78" s="203">
        <v>59.3</v>
      </c>
      <c r="Q78" s="203">
        <v>5.18</v>
      </c>
      <c r="R78" s="203">
        <v>10.07</v>
      </c>
      <c r="S78" s="203">
        <v>6.26</v>
      </c>
      <c r="T78" s="203">
        <v>0</v>
      </c>
      <c r="U78" s="203">
        <v>235.62</v>
      </c>
      <c r="V78" s="203">
        <v>4.92</v>
      </c>
      <c r="W78" s="203">
        <v>7.7</v>
      </c>
      <c r="X78" s="203">
        <v>35.03</v>
      </c>
      <c r="Y78" s="203">
        <v>0</v>
      </c>
      <c r="Z78" s="203">
        <v>54.85</v>
      </c>
      <c r="AA78" s="203">
        <v>16.149999999999999</v>
      </c>
      <c r="AB78" s="203">
        <v>0</v>
      </c>
      <c r="AC78" s="203">
        <v>7.78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-0.32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48.42</v>
      </c>
      <c r="L79" s="203">
        <v>63.09</v>
      </c>
      <c r="M79" s="203">
        <v>0</v>
      </c>
      <c r="N79" s="203">
        <v>29.01</v>
      </c>
      <c r="O79" s="203">
        <v>48.71</v>
      </c>
      <c r="P79" s="203">
        <v>60.01</v>
      </c>
      <c r="Q79" s="203">
        <v>5.18</v>
      </c>
      <c r="R79" s="203">
        <v>10.07</v>
      </c>
      <c r="S79" s="203">
        <v>6.26</v>
      </c>
      <c r="T79" s="203">
        <v>0</v>
      </c>
      <c r="U79" s="203">
        <v>235.62</v>
      </c>
      <c r="V79" s="203">
        <v>4.92</v>
      </c>
      <c r="W79" s="203">
        <v>7.15</v>
      </c>
      <c r="X79" s="203">
        <v>35.03</v>
      </c>
      <c r="Y79" s="203">
        <v>0</v>
      </c>
      <c r="Z79" s="203">
        <v>54.85</v>
      </c>
      <c r="AA79" s="203">
        <v>16.149999999999999</v>
      </c>
      <c r="AB79" s="203">
        <v>0</v>
      </c>
      <c r="AC79" s="203">
        <v>7.78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-0.32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48.42</v>
      </c>
      <c r="L80" s="203">
        <v>63.09</v>
      </c>
      <c r="M80" s="203">
        <v>0</v>
      </c>
      <c r="N80" s="203">
        <v>29.01</v>
      </c>
      <c r="O80" s="203">
        <v>48.71</v>
      </c>
      <c r="P80" s="203">
        <v>60.01</v>
      </c>
      <c r="Q80" s="203">
        <v>5.18</v>
      </c>
      <c r="R80" s="203">
        <v>10.07</v>
      </c>
      <c r="S80" s="203">
        <v>6.26</v>
      </c>
      <c r="T80" s="203">
        <v>0</v>
      </c>
      <c r="U80" s="203">
        <v>235.62</v>
      </c>
      <c r="V80" s="203">
        <v>4.92</v>
      </c>
      <c r="W80" s="203">
        <v>7.15</v>
      </c>
      <c r="X80" s="203">
        <v>35.03</v>
      </c>
      <c r="Y80" s="203">
        <v>0</v>
      </c>
      <c r="Z80" s="203">
        <v>54.85</v>
      </c>
      <c r="AA80" s="203">
        <v>16.149999999999999</v>
      </c>
      <c r="AB80" s="203">
        <v>0</v>
      </c>
      <c r="AC80" s="203">
        <v>7.78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-0.32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48.42</v>
      </c>
      <c r="L81" s="203">
        <v>63.09</v>
      </c>
      <c r="M81" s="203">
        <v>0</v>
      </c>
      <c r="N81" s="203">
        <v>29.01</v>
      </c>
      <c r="O81" s="203">
        <v>48.71</v>
      </c>
      <c r="P81" s="203">
        <v>61.1</v>
      </c>
      <c r="Q81" s="203">
        <v>5.26</v>
      </c>
      <c r="R81" s="203">
        <v>10.210000000000001</v>
      </c>
      <c r="S81" s="203">
        <v>6.36</v>
      </c>
      <c r="T81" s="203">
        <v>0</v>
      </c>
      <c r="U81" s="203">
        <v>235.62</v>
      </c>
      <c r="V81" s="203">
        <v>4.92</v>
      </c>
      <c r="W81" s="203">
        <v>7.16</v>
      </c>
      <c r="X81" s="203">
        <v>35.03</v>
      </c>
      <c r="Y81" s="203">
        <v>0</v>
      </c>
      <c r="Z81" s="203">
        <v>54.85</v>
      </c>
      <c r="AA81" s="203">
        <v>16.149999999999999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-0.32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48.42</v>
      </c>
      <c r="L82" s="203">
        <v>63.09</v>
      </c>
      <c r="M82" s="203">
        <v>0</v>
      </c>
      <c r="N82" s="203">
        <v>29.01</v>
      </c>
      <c r="O82" s="203">
        <v>48.71</v>
      </c>
      <c r="P82" s="203">
        <v>61.1</v>
      </c>
      <c r="Q82" s="203">
        <v>5.26</v>
      </c>
      <c r="R82" s="203">
        <v>10.210000000000001</v>
      </c>
      <c r="S82" s="203">
        <v>6.36</v>
      </c>
      <c r="T82" s="203">
        <v>0</v>
      </c>
      <c r="U82" s="203">
        <v>235.62</v>
      </c>
      <c r="V82" s="203">
        <v>4.92</v>
      </c>
      <c r="W82" s="203">
        <v>7.16</v>
      </c>
      <c r="X82" s="203">
        <v>35.03</v>
      </c>
      <c r="Y82" s="203">
        <v>0</v>
      </c>
      <c r="Z82" s="203">
        <v>54.85</v>
      </c>
      <c r="AA82" s="203">
        <v>16.149999999999999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-0.32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26.15</v>
      </c>
      <c r="L83" s="203">
        <v>18.100000000000001</v>
      </c>
      <c r="M83" s="203">
        <v>0</v>
      </c>
      <c r="N83" s="203">
        <v>29.01</v>
      </c>
      <c r="O83" s="203">
        <v>48.71</v>
      </c>
      <c r="P83" s="203">
        <v>60.02</v>
      </c>
      <c r="Q83" s="203">
        <v>0.98</v>
      </c>
      <c r="R83" s="203">
        <v>2.86</v>
      </c>
      <c r="S83" s="203">
        <v>1.87</v>
      </c>
      <c r="T83" s="203">
        <v>0</v>
      </c>
      <c r="U83" s="203">
        <v>235.62</v>
      </c>
      <c r="V83" s="203">
        <v>4.92</v>
      </c>
      <c r="W83" s="203">
        <v>7.16</v>
      </c>
      <c r="X83" s="203">
        <v>35.03</v>
      </c>
      <c r="Y83" s="203">
        <v>0</v>
      </c>
      <c r="Z83" s="203">
        <v>54.85</v>
      </c>
      <c r="AA83" s="203">
        <v>10.4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-0.32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26.15</v>
      </c>
      <c r="L84" s="203">
        <v>18.100000000000001</v>
      </c>
      <c r="M84" s="203">
        <v>0</v>
      </c>
      <c r="N84" s="203">
        <v>29.01</v>
      </c>
      <c r="O84" s="203">
        <v>48.71</v>
      </c>
      <c r="P84" s="203">
        <v>60.02</v>
      </c>
      <c r="Q84" s="203">
        <v>0.98</v>
      </c>
      <c r="R84" s="203">
        <v>2.86</v>
      </c>
      <c r="S84" s="203">
        <v>1.87</v>
      </c>
      <c r="T84" s="203">
        <v>0</v>
      </c>
      <c r="U84" s="203">
        <v>235.62</v>
      </c>
      <c r="V84" s="203">
        <v>4.92</v>
      </c>
      <c r="W84" s="203">
        <v>7.16</v>
      </c>
      <c r="X84" s="203">
        <v>35.03</v>
      </c>
      <c r="Y84" s="203">
        <v>0</v>
      </c>
      <c r="Z84" s="203">
        <v>54.85</v>
      </c>
      <c r="AA84" s="203">
        <v>10.4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-0.32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26.15</v>
      </c>
      <c r="L85" s="203">
        <v>18.100000000000001</v>
      </c>
      <c r="M85" s="203">
        <v>0</v>
      </c>
      <c r="N85" s="203">
        <v>29.01</v>
      </c>
      <c r="O85" s="203">
        <v>48.71</v>
      </c>
      <c r="P85" s="203">
        <v>60.02</v>
      </c>
      <c r="Q85" s="203">
        <v>0.98</v>
      </c>
      <c r="R85" s="203">
        <v>2.86</v>
      </c>
      <c r="S85" s="203">
        <v>1.87</v>
      </c>
      <c r="T85" s="203">
        <v>0</v>
      </c>
      <c r="U85" s="203">
        <v>235.62</v>
      </c>
      <c r="V85" s="203">
        <v>4.92</v>
      </c>
      <c r="W85" s="203">
        <v>7.19</v>
      </c>
      <c r="X85" s="203">
        <v>35.03</v>
      </c>
      <c r="Y85" s="203">
        <v>0</v>
      </c>
      <c r="Z85" s="203">
        <v>54.85</v>
      </c>
      <c r="AA85" s="203">
        <v>10.4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-0.32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26.15</v>
      </c>
      <c r="L86" s="203">
        <v>18.100000000000001</v>
      </c>
      <c r="M86" s="203">
        <v>0</v>
      </c>
      <c r="N86" s="203">
        <v>29.01</v>
      </c>
      <c r="O86" s="203">
        <v>48.71</v>
      </c>
      <c r="P86" s="203">
        <v>60.02</v>
      </c>
      <c r="Q86" s="203">
        <v>0.98</v>
      </c>
      <c r="R86" s="203">
        <v>2.86</v>
      </c>
      <c r="S86" s="203">
        <v>1.87</v>
      </c>
      <c r="T86" s="203">
        <v>0</v>
      </c>
      <c r="U86" s="203">
        <v>235.62</v>
      </c>
      <c r="V86" s="203">
        <v>4.92</v>
      </c>
      <c r="W86" s="203">
        <v>7.19</v>
      </c>
      <c r="X86" s="203">
        <v>35.03</v>
      </c>
      <c r="Y86" s="203">
        <v>0</v>
      </c>
      <c r="Z86" s="203">
        <v>54.85</v>
      </c>
      <c r="AA86" s="203">
        <v>10.4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-0.32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26.15</v>
      </c>
      <c r="L87" s="203">
        <v>18.47</v>
      </c>
      <c r="M87" s="203">
        <v>0</v>
      </c>
      <c r="N87" s="203">
        <v>29.01</v>
      </c>
      <c r="O87" s="203">
        <v>48.71</v>
      </c>
      <c r="P87" s="203">
        <v>60.02</v>
      </c>
      <c r="Q87" s="203">
        <v>1.5</v>
      </c>
      <c r="R87" s="203">
        <v>3.19</v>
      </c>
      <c r="S87" s="203">
        <v>2.0699999999999998</v>
      </c>
      <c r="T87" s="203">
        <v>0</v>
      </c>
      <c r="U87" s="203">
        <v>235.62</v>
      </c>
      <c r="V87" s="203">
        <v>4.59</v>
      </c>
      <c r="W87" s="203">
        <v>7.3</v>
      </c>
      <c r="X87" s="203">
        <v>35.03</v>
      </c>
      <c r="Y87" s="203">
        <v>0</v>
      </c>
      <c r="Z87" s="203">
        <v>57.83</v>
      </c>
      <c r="AA87" s="203">
        <v>10.4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-0.32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26.26</v>
      </c>
      <c r="L88" s="203">
        <v>18.47</v>
      </c>
      <c r="M88" s="203">
        <v>0</v>
      </c>
      <c r="N88" s="203">
        <v>29.01</v>
      </c>
      <c r="O88" s="203">
        <v>48.71</v>
      </c>
      <c r="P88" s="203">
        <v>60.02</v>
      </c>
      <c r="Q88" s="203">
        <v>1.5</v>
      </c>
      <c r="R88" s="203">
        <v>3.19</v>
      </c>
      <c r="S88" s="203">
        <v>2.0699999999999998</v>
      </c>
      <c r="T88" s="203">
        <v>0</v>
      </c>
      <c r="U88" s="203">
        <v>235.62</v>
      </c>
      <c r="V88" s="203">
        <v>4.59</v>
      </c>
      <c r="W88" s="203">
        <v>7.3</v>
      </c>
      <c r="X88" s="203">
        <v>35.03</v>
      </c>
      <c r="Y88" s="203">
        <v>0</v>
      </c>
      <c r="Z88" s="203">
        <v>57.83</v>
      </c>
      <c r="AA88" s="203">
        <v>10.4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-0.32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26.26</v>
      </c>
      <c r="L89" s="203">
        <v>18.47</v>
      </c>
      <c r="M89" s="203">
        <v>0</v>
      </c>
      <c r="N89" s="203">
        <v>29.01</v>
      </c>
      <c r="O89" s="203">
        <v>48.71</v>
      </c>
      <c r="P89" s="203">
        <v>61.45</v>
      </c>
      <c r="Q89" s="203">
        <v>1.5</v>
      </c>
      <c r="R89" s="203">
        <v>3.3</v>
      </c>
      <c r="S89" s="203">
        <v>2.0699999999999998</v>
      </c>
      <c r="T89" s="203">
        <v>0</v>
      </c>
      <c r="U89" s="203">
        <v>235.62</v>
      </c>
      <c r="V89" s="203">
        <v>0</v>
      </c>
      <c r="W89" s="203">
        <v>3.87</v>
      </c>
      <c r="X89" s="203">
        <v>14.5</v>
      </c>
      <c r="Y89" s="203">
        <v>0</v>
      </c>
      <c r="Z89" s="203">
        <v>57.83</v>
      </c>
      <c r="AA89" s="203">
        <v>10.4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-0.32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26.73</v>
      </c>
      <c r="L90" s="203">
        <v>18.47</v>
      </c>
      <c r="M90" s="203">
        <v>0</v>
      </c>
      <c r="N90" s="203">
        <v>29.01</v>
      </c>
      <c r="O90" s="203">
        <v>48.71</v>
      </c>
      <c r="P90" s="203">
        <v>61.45</v>
      </c>
      <c r="Q90" s="203">
        <v>1.5</v>
      </c>
      <c r="R90" s="203">
        <v>3.3</v>
      </c>
      <c r="S90" s="203">
        <v>2.0699999999999998</v>
      </c>
      <c r="T90" s="203">
        <v>0</v>
      </c>
      <c r="U90" s="203">
        <v>235.62</v>
      </c>
      <c r="V90" s="203">
        <v>0</v>
      </c>
      <c r="W90" s="203">
        <v>3.87</v>
      </c>
      <c r="X90" s="203">
        <v>14.5</v>
      </c>
      <c r="Y90" s="203">
        <v>0</v>
      </c>
      <c r="Z90" s="203">
        <v>57.83</v>
      </c>
      <c r="AA90" s="203">
        <v>10.4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-0.32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26.88</v>
      </c>
      <c r="L91" s="203">
        <v>24.96</v>
      </c>
      <c r="M91" s="203">
        <v>0</v>
      </c>
      <c r="N91" s="203">
        <v>29.01</v>
      </c>
      <c r="O91" s="203">
        <v>48.71</v>
      </c>
      <c r="P91" s="203">
        <v>61.46</v>
      </c>
      <c r="Q91" s="203">
        <v>1.5</v>
      </c>
      <c r="R91" s="203">
        <v>3.3</v>
      </c>
      <c r="S91" s="203">
        <v>2.0699999999999998</v>
      </c>
      <c r="T91" s="203">
        <v>0</v>
      </c>
      <c r="U91" s="203">
        <v>235.62</v>
      </c>
      <c r="V91" s="203">
        <v>0</v>
      </c>
      <c r="W91" s="203">
        <v>3.87</v>
      </c>
      <c r="X91" s="203">
        <v>14.5</v>
      </c>
      <c r="Y91" s="203">
        <v>0</v>
      </c>
      <c r="Z91" s="203">
        <v>27.37</v>
      </c>
      <c r="AA91" s="203">
        <v>10.4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-0.32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26.88</v>
      </c>
      <c r="L92" s="203">
        <v>24.96</v>
      </c>
      <c r="M92" s="203">
        <v>0</v>
      </c>
      <c r="N92" s="203">
        <v>29.01</v>
      </c>
      <c r="O92" s="203">
        <v>48.71</v>
      </c>
      <c r="P92" s="203">
        <v>61.46</v>
      </c>
      <c r="Q92" s="203">
        <v>1.5</v>
      </c>
      <c r="R92" s="203">
        <v>3.3</v>
      </c>
      <c r="S92" s="203">
        <v>2.0699999999999998</v>
      </c>
      <c r="T92" s="203">
        <v>0</v>
      </c>
      <c r="U92" s="203">
        <v>235.62</v>
      </c>
      <c r="V92" s="203">
        <v>0</v>
      </c>
      <c r="W92" s="203">
        <v>3.87</v>
      </c>
      <c r="X92" s="203">
        <v>14.5</v>
      </c>
      <c r="Y92" s="203">
        <v>0</v>
      </c>
      <c r="Z92" s="203">
        <v>27.37</v>
      </c>
      <c r="AA92" s="203">
        <v>10.4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-0.32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27.13</v>
      </c>
      <c r="L93" s="203">
        <v>27.32</v>
      </c>
      <c r="M93" s="203">
        <v>0</v>
      </c>
      <c r="N93" s="203">
        <v>29.01</v>
      </c>
      <c r="O93" s="203">
        <v>48.71</v>
      </c>
      <c r="P93" s="203">
        <v>61.46</v>
      </c>
      <c r="Q93" s="203">
        <v>1.5</v>
      </c>
      <c r="R93" s="203">
        <v>3.3</v>
      </c>
      <c r="S93" s="203">
        <v>2.0699999999999998</v>
      </c>
      <c r="T93" s="203">
        <v>0</v>
      </c>
      <c r="U93" s="203">
        <v>235.62</v>
      </c>
      <c r="V93" s="203">
        <v>0</v>
      </c>
      <c r="W93" s="203">
        <v>3.87</v>
      </c>
      <c r="X93" s="203">
        <v>14.5</v>
      </c>
      <c r="Y93" s="203">
        <v>0</v>
      </c>
      <c r="Z93" s="203">
        <v>27.37</v>
      </c>
      <c r="AA93" s="203">
        <v>10.4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-0.32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27.15</v>
      </c>
      <c r="L94" s="203">
        <v>27.32</v>
      </c>
      <c r="M94" s="203">
        <v>0</v>
      </c>
      <c r="N94" s="203">
        <v>29.01</v>
      </c>
      <c r="O94" s="203">
        <v>48.71</v>
      </c>
      <c r="P94" s="203">
        <v>61.45</v>
      </c>
      <c r="Q94" s="203">
        <v>1.5</v>
      </c>
      <c r="R94" s="203">
        <v>3.3</v>
      </c>
      <c r="S94" s="203">
        <v>2.0699999999999998</v>
      </c>
      <c r="T94" s="203">
        <v>0</v>
      </c>
      <c r="U94" s="203">
        <v>235.62</v>
      </c>
      <c r="V94" s="203">
        <v>0</v>
      </c>
      <c r="W94" s="203">
        <v>3.87</v>
      </c>
      <c r="X94" s="203">
        <v>14.5</v>
      </c>
      <c r="Y94" s="203">
        <v>0</v>
      </c>
      <c r="Z94" s="203">
        <v>27.37</v>
      </c>
      <c r="AA94" s="203">
        <v>10.4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-0.32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27.14</v>
      </c>
      <c r="L95" s="203">
        <v>27.32</v>
      </c>
      <c r="M95" s="203">
        <v>0</v>
      </c>
      <c r="N95" s="203">
        <v>29.01</v>
      </c>
      <c r="O95" s="203">
        <v>48.71</v>
      </c>
      <c r="P95" s="203">
        <v>61.45</v>
      </c>
      <c r="Q95" s="203">
        <v>1.5</v>
      </c>
      <c r="R95" s="203">
        <v>3.3</v>
      </c>
      <c r="S95" s="203">
        <v>2.0699999999999998</v>
      </c>
      <c r="T95" s="203">
        <v>0</v>
      </c>
      <c r="U95" s="203">
        <v>235.62</v>
      </c>
      <c r="V95" s="203">
        <v>0</v>
      </c>
      <c r="W95" s="203">
        <v>3.87</v>
      </c>
      <c r="X95" s="203">
        <v>14.5</v>
      </c>
      <c r="Y95" s="203">
        <v>0</v>
      </c>
      <c r="Z95" s="203">
        <v>27.37</v>
      </c>
      <c r="AA95" s="203">
        <v>10.4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-0.32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27.14</v>
      </c>
      <c r="L96" s="203">
        <v>27.32</v>
      </c>
      <c r="M96" s="203">
        <v>0</v>
      </c>
      <c r="N96" s="203">
        <v>29.01</v>
      </c>
      <c r="O96" s="203">
        <v>48.71</v>
      </c>
      <c r="P96" s="203">
        <v>61.45</v>
      </c>
      <c r="Q96" s="203">
        <v>1.5</v>
      </c>
      <c r="R96" s="203">
        <v>3.3</v>
      </c>
      <c r="S96" s="203">
        <v>2.0699999999999998</v>
      </c>
      <c r="T96" s="203">
        <v>0</v>
      </c>
      <c r="U96" s="203">
        <v>235.62</v>
      </c>
      <c r="V96" s="203">
        <v>0</v>
      </c>
      <c r="W96" s="203">
        <v>3.87</v>
      </c>
      <c r="X96" s="203">
        <v>14.5</v>
      </c>
      <c r="Y96" s="203">
        <v>0</v>
      </c>
      <c r="Z96" s="203">
        <v>27.37</v>
      </c>
      <c r="AA96" s="203">
        <v>10.4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-0.32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27.14</v>
      </c>
      <c r="L97" s="203">
        <v>27.32</v>
      </c>
      <c r="M97" s="203">
        <v>0</v>
      </c>
      <c r="N97" s="203">
        <v>29.01</v>
      </c>
      <c r="O97" s="203">
        <v>48.71</v>
      </c>
      <c r="P97" s="203">
        <v>61.45</v>
      </c>
      <c r="Q97" s="203">
        <v>1.5</v>
      </c>
      <c r="R97" s="203">
        <v>3.3</v>
      </c>
      <c r="S97" s="203">
        <v>2.0699999999999998</v>
      </c>
      <c r="T97" s="203">
        <v>0</v>
      </c>
      <c r="U97" s="203">
        <v>235.62</v>
      </c>
      <c r="V97" s="203">
        <v>0</v>
      </c>
      <c r="W97" s="203">
        <v>3.87</v>
      </c>
      <c r="X97" s="203">
        <v>14.5</v>
      </c>
      <c r="Y97" s="203">
        <v>0</v>
      </c>
      <c r="Z97" s="203">
        <v>27.37</v>
      </c>
      <c r="AA97" s="203">
        <v>10.4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-0.32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27.14</v>
      </c>
      <c r="L98" s="203">
        <v>27.32</v>
      </c>
      <c r="M98" s="203">
        <v>0</v>
      </c>
      <c r="N98" s="203">
        <v>29.01</v>
      </c>
      <c r="O98" s="203">
        <v>48.71</v>
      </c>
      <c r="P98" s="203">
        <v>61.45</v>
      </c>
      <c r="Q98" s="203">
        <v>1.5</v>
      </c>
      <c r="R98" s="203">
        <v>3.3</v>
      </c>
      <c r="S98" s="203">
        <v>2.0699999999999998</v>
      </c>
      <c r="T98" s="203">
        <v>0</v>
      </c>
      <c r="U98" s="203">
        <v>235.62</v>
      </c>
      <c r="V98" s="203">
        <v>0</v>
      </c>
      <c r="W98" s="203">
        <v>3.64</v>
      </c>
      <c r="X98" s="203">
        <v>14.5</v>
      </c>
      <c r="Y98" s="203">
        <v>0</v>
      </c>
      <c r="Z98" s="203">
        <v>27.37</v>
      </c>
      <c r="AA98" s="203">
        <v>10.4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-0.32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0.70297499999999979</v>
      </c>
      <c r="L99">
        <f t="shared" si="0"/>
        <v>0.62243499999999985</v>
      </c>
      <c r="M99">
        <f t="shared" si="0"/>
        <v>0</v>
      </c>
      <c r="N99">
        <f t="shared" si="0"/>
        <v>0.69672250000000135</v>
      </c>
      <c r="O99">
        <f t="shared" si="0"/>
        <v>1.1697150000000007</v>
      </c>
      <c r="P99">
        <f t="shared" si="0"/>
        <v>1.4807250000000012</v>
      </c>
      <c r="Q99">
        <f t="shared" si="0"/>
        <v>4.6419999999999954E-2</v>
      </c>
      <c r="R99">
        <f t="shared" si="0"/>
        <v>0.10527500000000008</v>
      </c>
      <c r="S99">
        <f t="shared" si="0"/>
        <v>6.7237499999999978E-2</v>
      </c>
      <c r="T99">
        <f t="shared" si="0"/>
        <v>0</v>
      </c>
      <c r="U99">
        <f t="shared" si="0"/>
        <v>5.6548799999999995</v>
      </c>
      <c r="V99">
        <f t="shared" si="0"/>
        <v>3.6105000000000005E-2</v>
      </c>
      <c r="W99">
        <f t="shared" si="0"/>
        <v>0.13379749999999993</v>
      </c>
      <c r="X99">
        <f t="shared" si="0"/>
        <v>0.4793274999999998</v>
      </c>
      <c r="Y99">
        <f t="shared" si="0"/>
        <v>0</v>
      </c>
      <c r="Z99">
        <f t="shared" si="0"/>
        <v>0.88489249999999964</v>
      </c>
      <c r="AA99">
        <f t="shared" si="0"/>
        <v>0.27172999999999992</v>
      </c>
      <c r="AB99">
        <f t="shared" si="0"/>
        <v>0</v>
      </c>
      <c r="AC99">
        <f t="shared" si="0"/>
        <v>0.2115249999999998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0.32775999999999966</v>
      </c>
      <c r="AH99">
        <f t="shared" si="0"/>
        <v>0</v>
      </c>
      <c r="AI99">
        <f t="shared" si="0"/>
        <v>0.11090000000000015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0.29013249999999979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2.95</v>
      </c>
      <c r="L3" s="203">
        <v>406.1</v>
      </c>
      <c r="M3" s="203">
        <v>13.64</v>
      </c>
      <c r="N3" s="203">
        <v>35.04</v>
      </c>
      <c r="O3" s="203">
        <v>0</v>
      </c>
      <c r="P3" s="203">
        <v>41.33</v>
      </c>
      <c r="Q3" s="203">
        <v>6.47</v>
      </c>
      <c r="R3" s="203">
        <v>12.58</v>
      </c>
      <c r="S3" s="203">
        <v>7.83</v>
      </c>
      <c r="T3" s="203">
        <v>0</v>
      </c>
      <c r="U3" s="203">
        <v>51.76</v>
      </c>
      <c r="V3" s="203">
        <v>6.15</v>
      </c>
      <c r="W3" s="203">
        <v>7.24</v>
      </c>
      <c r="X3" s="203">
        <v>42.25</v>
      </c>
      <c r="Y3" s="203">
        <v>0</v>
      </c>
      <c r="Z3" s="203">
        <v>59.96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7.33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2.95</v>
      </c>
      <c r="L4" s="203">
        <v>386.76</v>
      </c>
      <c r="M4" s="203">
        <v>13.64</v>
      </c>
      <c r="N4" s="203">
        <v>35.04</v>
      </c>
      <c r="O4" s="203">
        <v>0</v>
      </c>
      <c r="P4" s="203">
        <v>41.33</v>
      </c>
      <c r="Q4" s="203">
        <v>6.47</v>
      </c>
      <c r="R4" s="203">
        <v>12.58</v>
      </c>
      <c r="S4" s="203">
        <v>7.83</v>
      </c>
      <c r="T4" s="203">
        <v>0</v>
      </c>
      <c r="U4" s="203">
        <v>51.76</v>
      </c>
      <c r="V4" s="203">
        <v>6.15</v>
      </c>
      <c r="W4" s="203">
        <v>7.24</v>
      </c>
      <c r="X4" s="203">
        <v>43.76</v>
      </c>
      <c r="Y4" s="203">
        <v>0</v>
      </c>
      <c r="Z4" s="203">
        <v>59.96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7.33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2.95</v>
      </c>
      <c r="L5" s="203">
        <v>367.42</v>
      </c>
      <c r="M5" s="203">
        <v>13.64</v>
      </c>
      <c r="N5" s="203">
        <v>35.04</v>
      </c>
      <c r="O5" s="203">
        <v>0</v>
      </c>
      <c r="P5" s="203">
        <v>41.33</v>
      </c>
      <c r="Q5" s="203">
        <v>6.6</v>
      </c>
      <c r="R5" s="203">
        <v>12.69</v>
      </c>
      <c r="S5" s="203">
        <v>7.83</v>
      </c>
      <c r="T5" s="203">
        <v>0</v>
      </c>
      <c r="U5" s="203">
        <v>51.76</v>
      </c>
      <c r="V5" s="203">
        <v>6.15</v>
      </c>
      <c r="W5" s="203">
        <v>7.49</v>
      </c>
      <c r="X5" s="203">
        <v>43.76</v>
      </c>
      <c r="Y5" s="203">
        <v>0</v>
      </c>
      <c r="Z5" s="203">
        <v>61.22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7.33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2.95</v>
      </c>
      <c r="L6" s="203">
        <v>367.42</v>
      </c>
      <c r="M6" s="203">
        <v>13.64</v>
      </c>
      <c r="N6" s="203">
        <v>35.04</v>
      </c>
      <c r="O6" s="203">
        <v>0</v>
      </c>
      <c r="P6" s="203">
        <v>41.33</v>
      </c>
      <c r="Q6" s="203">
        <v>6.6</v>
      </c>
      <c r="R6" s="203">
        <v>12.69</v>
      </c>
      <c r="S6" s="203">
        <v>7.83</v>
      </c>
      <c r="T6" s="203">
        <v>0</v>
      </c>
      <c r="U6" s="203">
        <v>51.76</v>
      </c>
      <c r="V6" s="203">
        <v>6.15</v>
      </c>
      <c r="W6" s="203">
        <v>7.49</v>
      </c>
      <c r="X6" s="203">
        <v>43.76</v>
      </c>
      <c r="Y6" s="203">
        <v>0</v>
      </c>
      <c r="Z6" s="203">
        <v>61.22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7.33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338.41</v>
      </c>
      <c r="M7" s="203">
        <v>13.64</v>
      </c>
      <c r="N7" s="203">
        <v>35.04</v>
      </c>
      <c r="O7" s="203">
        <v>0</v>
      </c>
      <c r="P7" s="203">
        <v>41.33</v>
      </c>
      <c r="Q7" s="203">
        <v>6.6</v>
      </c>
      <c r="R7" s="203">
        <v>12.69</v>
      </c>
      <c r="S7" s="203">
        <v>7.83</v>
      </c>
      <c r="T7" s="203">
        <v>0</v>
      </c>
      <c r="U7" s="203">
        <v>51.76</v>
      </c>
      <c r="V7" s="203">
        <v>6.15</v>
      </c>
      <c r="W7" s="203">
        <v>8.3800000000000008</v>
      </c>
      <c r="X7" s="203">
        <v>43.76</v>
      </c>
      <c r="Y7" s="203">
        <v>0</v>
      </c>
      <c r="Z7" s="203">
        <v>59.96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7.33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2.95</v>
      </c>
      <c r="L8" s="203">
        <v>314.24</v>
      </c>
      <c r="M8" s="203">
        <v>13.64</v>
      </c>
      <c r="N8" s="203">
        <v>35.04</v>
      </c>
      <c r="O8" s="203">
        <v>0</v>
      </c>
      <c r="P8" s="203">
        <v>41.33</v>
      </c>
      <c r="Q8" s="203">
        <v>6.6</v>
      </c>
      <c r="R8" s="203">
        <v>12.69</v>
      </c>
      <c r="S8" s="203">
        <v>7.83</v>
      </c>
      <c r="T8" s="203">
        <v>0</v>
      </c>
      <c r="U8" s="203">
        <v>51.76</v>
      </c>
      <c r="V8" s="203">
        <v>6.15</v>
      </c>
      <c r="W8" s="203">
        <v>8.3800000000000008</v>
      </c>
      <c r="X8" s="203">
        <v>43.76</v>
      </c>
      <c r="Y8" s="203">
        <v>0</v>
      </c>
      <c r="Z8" s="203">
        <v>59.96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7.33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2.95</v>
      </c>
      <c r="L9" s="203">
        <v>314.24</v>
      </c>
      <c r="M9" s="203">
        <v>13.64</v>
      </c>
      <c r="N9" s="203">
        <v>35.04</v>
      </c>
      <c r="O9" s="203">
        <v>0</v>
      </c>
      <c r="P9" s="203">
        <v>41.33</v>
      </c>
      <c r="Q9" s="203">
        <v>6.6</v>
      </c>
      <c r="R9" s="203">
        <v>12.69</v>
      </c>
      <c r="S9" s="203">
        <v>7.83</v>
      </c>
      <c r="T9" s="203">
        <v>0</v>
      </c>
      <c r="U9" s="203">
        <v>51.76</v>
      </c>
      <c r="V9" s="203">
        <v>6.15</v>
      </c>
      <c r="W9" s="203">
        <v>9.4600000000000009</v>
      </c>
      <c r="X9" s="203">
        <v>43.76</v>
      </c>
      <c r="Y9" s="203">
        <v>0</v>
      </c>
      <c r="Z9" s="203">
        <v>59.96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7.33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2.95</v>
      </c>
      <c r="L10" s="203">
        <v>290.07</v>
      </c>
      <c r="M10" s="203">
        <v>13.64</v>
      </c>
      <c r="N10" s="203">
        <v>35.04</v>
      </c>
      <c r="O10" s="203">
        <v>0</v>
      </c>
      <c r="P10" s="203">
        <v>41.33</v>
      </c>
      <c r="Q10" s="203">
        <v>6.6</v>
      </c>
      <c r="R10" s="203">
        <v>12.69</v>
      </c>
      <c r="S10" s="203">
        <v>7.83</v>
      </c>
      <c r="T10" s="203">
        <v>0</v>
      </c>
      <c r="U10" s="203">
        <v>51.76</v>
      </c>
      <c r="V10" s="203">
        <v>6.15</v>
      </c>
      <c r="W10" s="203">
        <v>10.11</v>
      </c>
      <c r="X10" s="203">
        <v>43.76</v>
      </c>
      <c r="Y10" s="203">
        <v>0</v>
      </c>
      <c r="Z10" s="203">
        <v>59.96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7.33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2.95</v>
      </c>
      <c r="L11" s="203">
        <v>274.60000000000002</v>
      </c>
      <c r="M11" s="203">
        <v>13.64</v>
      </c>
      <c r="N11" s="203">
        <v>35.04</v>
      </c>
      <c r="O11" s="203">
        <v>0</v>
      </c>
      <c r="P11" s="203">
        <v>41.33</v>
      </c>
      <c r="Q11" s="203">
        <v>6.56</v>
      </c>
      <c r="R11" s="203">
        <v>12.58</v>
      </c>
      <c r="S11" s="203">
        <v>7.57</v>
      </c>
      <c r="T11" s="203">
        <v>0</v>
      </c>
      <c r="U11" s="203">
        <v>51.76</v>
      </c>
      <c r="V11" s="203">
        <v>5.95</v>
      </c>
      <c r="W11" s="203">
        <v>8.1</v>
      </c>
      <c r="X11" s="203">
        <v>42.31</v>
      </c>
      <c r="Y11" s="203">
        <v>0</v>
      </c>
      <c r="Z11" s="203">
        <v>59.96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7.33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2.95</v>
      </c>
      <c r="L12" s="203">
        <v>254</v>
      </c>
      <c r="M12" s="203">
        <v>13.64</v>
      </c>
      <c r="N12" s="203">
        <v>35.04</v>
      </c>
      <c r="O12" s="203">
        <v>0</v>
      </c>
      <c r="P12" s="203">
        <v>41.33</v>
      </c>
      <c r="Q12" s="203">
        <v>6.56</v>
      </c>
      <c r="R12" s="203">
        <v>12.58</v>
      </c>
      <c r="S12" s="203">
        <v>7.57</v>
      </c>
      <c r="T12" s="203">
        <v>0</v>
      </c>
      <c r="U12" s="203">
        <v>51.76</v>
      </c>
      <c r="V12" s="203">
        <v>5.95</v>
      </c>
      <c r="W12" s="203">
        <v>8.1</v>
      </c>
      <c r="X12" s="203">
        <v>42.31</v>
      </c>
      <c r="Y12" s="203">
        <v>0</v>
      </c>
      <c r="Z12" s="203">
        <v>59.96</v>
      </c>
      <c r="AA12" s="203">
        <v>20.86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7.33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2.95</v>
      </c>
      <c r="L13" s="203">
        <v>254</v>
      </c>
      <c r="M13" s="203">
        <v>13.64</v>
      </c>
      <c r="N13" s="203">
        <v>35.04</v>
      </c>
      <c r="O13" s="203">
        <v>0</v>
      </c>
      <c r="P13" s="203">
        <v>41.33</v>
      </c>
      <c r="Q13" s="203">
        <v>6.56</v>
      </c>
      <c r="R13" s="203">
        <v>12.58</v>
      </c>
      <c r="S13" s="203">
        <v>7.57</v>
      </c>
      <c r="T13" s="203">
        <v>0</v>
      </c>
      <c r="U13" s="203">
        <v>51.76</v>
      </c>
      <c r="V13" s="203">
        <v>5.95</v>
      </c>
      <c r="W13" s="203">
        <v>8.1</v>
      </c>
      <c r="X13" s="203">
        <v>42.31</v>
      </c>
      <c r="Y13" s="203">
        <v>0</v>
      </c>
      <c r="Z13" s="203">
        <v>59.96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7.33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2.95</v>
      </c>
      <c r="L14" s="203">
        <v>254</v>
      </c>
      <c r="M14" s="203">
        <v>13.64</v>
      </c>
      <c r="N14" s="203">
        <v>35.04</v>
      </c>
      <c r="O14" s="203">
        <v>0</v>
      </c>
      <c r="P14" s="203">
        <v>41.33</v>
      </c>
      <c r="Q14" s="203">
        <v>6.56</v>
      </c>
      <c r="R14" s="203">
        <v>12.58</v>
      </c>
      <c r="S14" s="203">
        <v>7.57</v>
      </c>
      <c r="T14" s="203">
        <v>0</v>
      </c>
      <c r="U14" s="203">
        <v>51.76</v>
      </c>
      <c r="V14" s="203">
        <v>5.95</v>
      </c>
      <c r="W14" s="203">
        <v>8.1</v>
      </c>
      <c r="X14" s="203">
        <v>42.31</v>
      </c>
      <c r="Y14" s="203">
        <v>0</v>
      </c>
      <c r="Z14" s="203">
        <v>59.96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7.33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254</v>
      </c>
      <c r="M15" s="203">
        <v>13.64</v>
      </c>
      <c r="N15" s="203">
        <v>35.04</v>
      </c>
      <c r="O15" s="203">
        <v>0</v>
      </c>
      <c r="P15" s="203">
        <v>41.33</v>
      </c>
      <c r="Q15" s="203">
        <v>3.16</v>
      </c>
      <c r="R15" s="203">
        <v>6.63</v>
      </c>
      <c r="S15" s="203">
        <v>4.16</v>
      </c>
      <c r="T15" s="203">
        <v>0</v>
      </c>
      <c r="U15" s="203">
        <v>51.76</v>
      </c>
      <c r="V15" s="203">
        <v>0</v>
      </c>
      <c r="W15" s="203">
        <v>0</v>
      </c>
      <c r="X15" s="203">
        <v>14.5</v>
      </c>
      <c r="Y15" s="203">
        <v>0</v>
      </c>
      <c r="Z15" s="203">
        <v>34.979999999999997</v>
      </c>
      <c r="AA15" s="203">
        <v>14.24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7.33</v>
      </c>
      <c r="AJ15" s="203">
        <v>0</v>
      </c>
      <c r="AK15" s="203">
        <v>55.29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254</v>
      </c>
      <c r="M16" s="203">
        <v>13.64</v>
      </c>
      <c r="N16" s="203">
        <v>35.04</v>
      </c>
      <c r="O16" s="203">
        <v>0</v>
      </c>
      <c r="P16" s="203">
        <v>41.33</v>
      </c>
      <c r="Q16" s="203">
        <v>3.16</v>
      </c>
      <c r="R16" s="203">
        <v>6.63</v>
      </c>
      <c r="S16" s="203">
        <v>4.16</v>
      </c>
      <c r="T16" s="203">
        <v>0</v>
      </c>
      <c r="U16" s="203">
        <v>51.76</v>
      </c>
      <c r="V16" s="203">
        <v>0</v>
      </c>
      <c r="W16" s="203">
        <v>0</v>
      </c>
      <c r="X16" s="203">
        <v>14.5</v>
      </c>
      <c r="Y16" s="203">
        <v>0</v>
      </c>
      <c r="Z16" s="203">
        <v>34.979999999999997</v>
      </c>
      <c r="AA16" s="203">
        <v>14.24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7.33</v>
      </c>
      <c r="AJ16" s="203">
        <v>0</v>
      </c>
      <c r="AK16" s="203">
        <v>55.29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254</v>
      </c>
      <c r="M17" s="203">
        <v>13.64</v>
      </c>
      <c r="N17" s="203">
        <v>35.04</v>
      </c>
      <c r="O17" s="203">
        <v>0</v>
      </c>
      <c r="P17" s="203">
        <v>41.33</v>
      </c>
      <c r="Q17" s="203">
        <v>3.16</v>
      </c>
      <c r="R17" s="203">
        <v>6.63</v>
      </c>
      <c r="S17" s="203">
        <v>4.16</v>
      </c>
      <c r="T17" s="203">
        <v>0</v>
      </c>
      <c r="U17" s="203">
        <v>51.76</v>
      </c>
      <c r="V17" s="203">
        <v>0</v>
      </c>
      <c r="W17" s="203">
        <v>0</v>
      </c>
      <c r="X17" s="203">
        <v>14.5</v>
      </c>
      <c r="Y17" s="203">
        <v>0</v>
      </c>
      <c r="Z17" s="203">
        <v>34.979999999999997</v>
      </c>
      <c r="AA17" s="203">
        <v>14.24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7.33</v>
      </c>
      <c r="AJ17" s="203">
        <v>0</v>
      </c>
      <c r="AK17" s="203">
        <v>55.29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254</v>
      </c>
      <c r="M18" s="203">
        <v>13.64</v>
      </c>
      <c r="N18" s="203">
        <v>35.04</v>
      </c>
      <c r="O18" s="203">
        <v>0</v>
      </c>
      <c r="P18" s="203">
        <v>41.33</v>
      </c>
      <c r="Q18" s="203">
        <v>3.16</v>
      </c>
      <c r="R18" s="203">
        <v>6.63</v>
      </c>
      <c r="S18" s="203">
        <v>4.16</v>
      </c>
      <c r="T18" s="203">
        <v>0</v>
      </c>
      <c r="U18" s="203">
        <v>51.76</v>
      </c>
      <c r="V18" s="203">
        <v>0</v>
      </c>
      <c r="W18" s="203">
        <v>0</v>
      </c>
      <c r="X18" s="203">
        <v>14.5</v>
      </c>
      <c r="Y18" s="203">
        <v>0</v>
      </c>
      <c r="Z18" s="203">
        <v>34.979999999999997</v>
      </c>
      <c r="AA18" s="203">
        <v>14.24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7.33</v>
      </c>
      <c r="AJ18" s="203">
        <v>0</v>
      </c>
      <c r="AK18" s="203">
        <v>55.29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254</v>
      </c>
      <c r="M19" s="203">
        <v>13.64</v>
      </c>
      <c r="N19" s="203">
        <v>35.04</v>
      </c>
      <c r="O19" s="203">
        <v>0</v>
      </c>
      <c r="P19" s="203">
        <v>41.33</v>
      </c>
      <c r="Q19" s="203">
        <v>3.16</v>
      </c>
      <c r="R19" s="203">
        <v>6.63</v>
      </c>
      <c r="S19" s="203">
        <v>4.16</v>
      </c>
      <c r="T19" s="203">
        <v>0</v>
      </c>
      <c r="U19" s="203">
        <v>51.76</v>
      </c>
      <c r="V19" s="203">
        <v>0</v>
      </c>
      <c r="W19" s="203">
        <v>0</v>
      </c>
      <c r="X19" s="203">
        <v>14.5</v>
      </c>
      <c r="Y19" s="203">
        <v>0</v>
      </c>
      <c r="Z19" s="203">
        <v>34.979999999999997</v>
      </c>
      <c r="AA19" s="203">
        <v>14.24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7.33</v>
      </c>
      <c r="AJ19" s="203">
        <v>0</v>
      </c>
      <c r="AK19" s="203">
        <v>55.29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254</v>
      </c>
      <c r="M20" s="203">
        <v>13.64</v>
      </c>
      <c r="N20" s="203">
        <v>35.04</v>
      </c>
      <c r="O20" s="203">
        <v>0</v>
      </c>
      <c r="P20" s="203">
        <v>41.33</v>
      </c>
      <c r="Q20" s="203">
        <v>3.16</v>
      </c>
      <c r="R20" s="203">
        <v>6.63</v>
      </c>
      <c r="S20" s="203">
        <v>4.16</v>
      </c>
      <c r="T20" s="203">
        <v>0</v>
      </c>
      <c r="U20" s="203">
        <v>51.76</v>
      </c>
      <c r="V20" s="203">
        <v>0</v>
      </c>
      <c r="W20" s="203">
        <v>0</v>
      </c>
      <c r="X20" s="203">
        <v>14.5</v>
      </c>
      <c r="Y20" s="203">
        <v>0</v>
      </c>
      <c r="Z20" s="203">
        <v>34.979999999999997</v>
      </c>
      <c r="AA20" s="203">
        <v>14.24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7.33</v>
      </c>
      <c r="AJ20" s="203">
        <v>0</v>
      </c>
      <c r="AK20" s="203">
        <v>55.29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254</v>
      </c>
      <c r="M21" s="203">
        <v>13.64</v>
      </c>
      <c r="N21" s="203">
        <v>35.04</v>
      </c>
      <c r="O21" s="203">
        <v>0</v>
      </c>
      <c r="P21" s="203">
        <v>41.33</v>
      </c>
      <c r="Q21" s="203">
        <v>3.16</v>
      </c>
      <c r="R21" s="203">
        <v>6.63</v>
      </c>
      <c r="S21" s="203">
        <v>4.16</v>
      </c>
      <c r="T21" s="203">
        <v>0</v>
      </c>
      <c r="U21" s="203">
        <v>51.76</v>
      </c>
      <c r="V21" s="203">
        <v>0</v>
      </c>
      <c r="W21" s="203">
        <v>0</v>
      </c>
      <c r="X21" s="203">
        <v>14.5</v>
      </c>
      <c r="Y21" s="203">
        <v>0</v>
      </c>
      <c r="Z21" s="203">
        <v>34.979999999999997</v>
      </c>
      <c r="AA21" s="203">
        <v>14.24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7.33</v>
      </c>
      <c r="AJ21" s="203">
        <v>0</v>
      </c>
      <c r="AK21" s="203">
        <v>55.29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254</v>
      </c>
      <c r="M22" s="203">
        <v>13.64</v>
      </c>
      <c r="N22" s="203">
        <v>35.04</v>
      </c>
      <c r="O22" s="203">
        <v>0</v>
      </c>
      <c r="P22" s="203">
        <v>41.33</v>
      </c>
      <c r="Q22" s="203">
        <v>3.16</v>
      </c>
      <c r="R22" s="203">
        <v>6.63</v>
      </c>
      <c r="S22" s="203">
        <v>4.16</v>
      </c>
      <c r="T22" s="203">
        <v>0</v>
      </c>
      <c r="U22" s="203">
        <v>51.76</v>
      </c>
      <c r="V22" s="203">
        <v>0</v>
      </c>
      <c r="W22" s="203">
        <v>0</v>
      </c>
      <c r="X22" s="203">
        <v>14.5</v>
      </c>
      <c r="Y22" s="203">
        <v>0</v>
      </c>
      <c r="Z22" s="203">
        <v>34.979999999999997</v>
      </c>
      <c r="AA22" s="203">
        <v>14.24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7.33</v>
      </c>
      <c r="AJ22" s="203">
        <v>0</v>
      </c>
      <c r="AK22" s="203">
        <v>55.29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254</v>
      </c>
      <c r="M23" s="203">
        <v>13.64</v>
      </c>
      <c r="N23" s="203">
        <v>35.04</v>
      </c>
      <c r="O23" s="203">
        <v>0</v>
      </c>
      <c r="P23" s="203">
        <v>41.33</v>
      </c>
      <c r="Q23" s="203">
        <v>3.16</v>
      </c>
      <c r="R23" s="203">
        <v>6.63</v>
      </c>
      <c r="S23" s="203">
        <v>4.16</v>
      </c>
      <c r="T23" s="203">
        <v>0</v>
      </c>
      <c r="U23" s="203">
        <v>51.76</v>
      </c>
      <c r="V23" s="203">
        <v>0</v>
      </c>
      <c r="W23" s="203">
        <v>0</v>
      </c>
      <c r="X23" s="203">
        <v>14.5</v>
      </c>
      <c r="Y23" s="203">
        <v>0</v>
      </c>
      <c r="Z23" s="203">
        <v>34.979999999999997</v>
      </c>
      <c r="AA23" s="203">
        <v>14.24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7.33</v>
      </c>
      <c r="AJ23" s="203">
        <v>0</v>
      </c>
      <c r="AK23" s="203">
        <v>55.29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254</v>
      </c>
      <c r="M24" s="203">
        <v>13.64</v>
      </c>
      <c r="N24" s="203">
        <v>35.04</v>
      </c>
      <c r="O24" s="203">
        <v>0</v>
      </c>
      <c r="P24" s="203">
        <v>41.33</v>
      </c>
      <c r="Q24" s="203">
        <v>3.16</v>
      </c>
      <c r="R24" s="203">
        <v>6.63</v>
      </c>
      <c r="S24" s="203">
        <v>4.16</v>
      </c>
      <c r="T24" s="203">
        <v>0</v>
      </c>
      <c r="U24" s="203">
        <v>51.76</v>
      </c>
      <c r="V24" s="203">
        <v>0</v>
      </c>
      <c r="W24" s="203">
        <v>0</v>
      </c>
      <c r="X24" s="203">
        <v>14.5</v>
      </c>
      <c r="Y24" s="203">
        <v>0</v>
      </c>
      <c r="Z24" s="203">
        <v>34.979999999999997</v>
      </c>
      <c r="AA24" s="203">
        <v>14.24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7.33</v>
      </c>
      <c r="AJ24" s="203">
        <v>0</v>
      </c>
      <c r="AK24" s="203">
        <v>55.29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254</v>
      </c>
      <c r="M25" s="203">
        <v>14.11</v>
      </c>
      <c r="N25" s="203">
        <v>36.24</v>
      </c>
      <c r="O25" s="203">
        <v>0</v>
      </c>
      <c r="P25" s="203">
        <v>42.74</v>
      </c>
      <c r="Q25" s="203">
        <v>3.16</v>
      </c>
      <c r="R25" s="203">
        <v>6.63</v>
      </c>
      <c r="S25" s="203">
        <v>4.16</v>
      </c>
      <c r="T25" s="203">
        <v>0</v>
      </c>
      <c r="U25" s="203">
        <v>51.76</v>
      </c>
      <c r="V25" s="203">
        <v>0</v>
      </c>
      <c r="W25" s="203">
        <v>0</v>
      </c>
      <c r="X25" s="203">
        <v>14.5</v>
      </c>
      <c r="Y25" s="203">
        <v>0</v>
      </c>
      <c r="Z25" s="203">
        <v>23.18</v>
      </c>
      <c r="AA25" s="203">
        <v>14.24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7.33</v>
      </c>
      <c r="AJ25" s="203">
        <v>0</v>
      </c>
      <c r="AK25" s="203">
        <v>55.29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1.56</v>
      </c>
      <c r="L26" s="203">
        <v>254</v>
      </c>
      <c r="M26" s="203">
        <v>14.11</v>
      </c>
      <c r="N26" s="203">
        <v>36.24</v>
      </c>
      <c r="O26" s="203">
        <v>0</v>
      </c>
      <c r="P26" s="203">
        <v>42.74</v>
      </c>
      <c r="Q26" s="203">
        <v>2.91</v>
      </c>
      <c r="R26" s="203">
        <v>6.47</v>
      </c>
      <c r="S26" s="203">
        <v>4</v>
      </c>
      <c r="T26" s="203">
        <v>0</v>
      </c>
      <c r="U26" s="203">
        <v>51.76</v>
      </c>
      <c r="V26" s="203">
        <v>0</v>
      </c>
      <c r="W26" s="203">
        <v>0</v>
      </c>
      <c r="X26" s="203">
        <v>14.5</v>
      </c>
      <c r="Y26" s="203">
        <v>0</v>
      </c>
      <c r="Z26" s="203">
        <v>23.18</v>
      </c>
      <c r="AA26" s="203">
        <v>14.24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7.33</v>
      </c>
      <c r="AJ26" s="203">
        <v>0</v>
      </c>
      <c r="AK26" s="203">
        <v>55.29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245.59</v>
      </c>
      <c r="M27" s="203">
        <v>13.64</v>
      </c>
      <c r="N27" s="203">
        <v>35.04</v>
      </c>
      <c r="O27" s="203">
        <v>0</v>
      </c>
      <c r="P27" s="203">
        <v>41.33</v>
      </c>
      <c r="Q27" s="203">
        <v>6.47</v>
      </c>
      <c r="R27" s="203">
        <v>12.58</v>
      </c>
      <c r="S27" s="203">
        <v>7.83</v>
      </c>
      <c r="T27" s="203">
        <v>0</v>
      </c>
      <c r="U27" s="203">
        <v>51.76</v>
      </c>
      <c r="V27" s="203">
        <v>6.15</v>
      </c>
      <c r="W27" s="203">
        <v>8.1</v>
      </c>
      <c r="X27" s="203">
        <v>43.76</v>
      </c>
      <c r="Y27" s="203">
        <v>0</v>
      </c>
      <c r="Z27" s="203">
        <v>57.97</v>
      </c>
      <c r="AA27" s="203">
        <v>11.98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7.33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1.91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274.60000000000002</v>
      </c>
      <c r="M28" s="203">
        <v>13.64</v>
      </c>
      <c r="N28" s="203">
        <v>35.04</v>
      </c>
      <c r="O28" s="203">
        <v>0</v>
      </c>
      <c r="P28" s="203">
        <v>41.33</v>
      </c>
      <c r="Q28" s="203">
        <v>6.47</v>
      </c>
      <c r="R28" s="203">
        <v>12.58</v>
      </c>
      <c r="S28" s="203">
        <v>7.83</v>
      </c>
      <c r="T28" s="203">
        <v>0</v>
      </c>
      <c r="U28" s="203">
        <v>51.76</v>
      </c>
      <c r="V28" s="203">
        <v>6.15</v>
      </c>
      <c r="W28" s="203">
        <v>8.1</v>
      </c>
      <c r="X28" s="203">
        <v>43.76</v>
      </c>
      <c r="Y28" s="203">
        <v>0</v>
      </c>
      <c r="Z28" s="203">
        <v>57.97</v>
      </c>
      <c r="AA28" s="203">
        <v>20.170000000000002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7.33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5.56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274.60000000000002</v>
      </c>
      <c r="M29" s="203">
        <v>13.64</v>
      </c>
      <c r="N29" s="203">
        <v>35.04</v>
      </c>
      <c r="O29" s="203">
        <v>0</v>
      </c>
      <c r="P29" s="203">
        <v>40.270000000000003</v>
      </c>
      <c r="Q29" s="203">
        <v>6.47</v>
      </c>
      <c r="R29" s="203">
        <v>12.58</v>
      </c>
      <c r="S29" s="203">
        <v>7.83</v>
      </c>
      <c r="T29" s="203">
        <v>0</v>
      </c>
      <c r="U29" s="203">
        <v>51.76</v>
      </c>
      <c r="V29" s="203">
        <v>6.15</v>
      </c>
      <c r="W29" s="203">
        <v>8.1</v>
      </c>
      <c r="X29" s="203">
        <v>43.76</v>
      </c>
      <c r="Y29" s="203">
        <v>0</v>
      </c>
      <c r="Z29" s="203">
        <v>57.97</v>
      </c>
      <c r="AA29" s="203">
        <v>20.170000000000002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7.33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9.7899999999999991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274.60000000000002</v>
      </c>
      <c r="M30" s="203">
        <v>13.64</v>
      </c>
      <c r="N30" s="203">
        <v>35.04</v>
      </c>
      <c r="O30" s="203">
        <v>0</v>
      </c>
      <c r="P30" s="203">
        <v>39.159999999999997</v>
      </c>
      <c r="Q30" s="203">
        <v>6.47</v>
      </c>
      <c r="R30" s="203">
        <v>12.58</v>
      </c>
      <c r="S30" s="203">
        <v>7.83</v>
      </c>
      <c r="T30" s="203">
        <v>0</v>
      </c>
      <c r="U30" s="203">
        <v>51.76</v>
      </c>
      <c r="V30" s="203">
        <v>6.15</v>
      </c>
      <c r="W30" s="203">
        <v>8.1</v>
      </c>
      <c r="X30" s="203">
        <v>43.76</v>
      </c>
      <c r="Y30" s="203">
        <v>0</v>
      </c>
      <c r="Z30" s="203">
        <v>57.97</v>
      </c>
      <c r="AA30" s="203">
        <v>20.170000000000002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7.33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15.85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1.56</v>
      </c>
      <c r="L31" s="203">
        <v>254</v>
      </c>
      <c r="M31" s="203">
        <v>13.64</v>
      </c>
      <c r="N31" s="203">
        <v>35.04</v>
      </c>
      <c r="O31" s="203">
        <v>0</v>
      </c>
      <c r="P31" s="203">
        <v>38.049999999999997</v>
      </c>
      <c r="Q31" s="203">
        <v>3.33</v>
      </c>
      <c r="R31" s="203">
        <v>6.75</v>
      </c>
      <c r="S31" s="203">
        <v>4.1399999999999997</v>
      </c>
      <c r="T31" s="203">
        <v>0</v>
      </c>
      <c r="U31" s="203">
        <v>51.76</v>
      </c>
      <c r="V31" s="203">
        <v>6.15</v>
      </c>
      <c r="W31" s="203">
        <v>8.1</v>
      </c>
      <c r="X31" s="203">
        <v>43.76</v>
      </c>
      <c r="Y31" s="203">
        <v>0</v>
      </c>
      <c r="Z31" s="203">
        <v>57.97</v>
      </c>
      <c r="AA31" s="203">
        <v>14.24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7.33</v>
      </c>
      <c r="AJ31" s="203">
        <v>0</v>
      </c>
      <c r="AK31" s="203">
        <v>55.29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1.56</v>
      </c>
      <c r="L32" s="203">
        <v>254</v>
      </c>
      <c r="M32" s="203">
        <v>13.64</v>
      </c>
      <c r="N32" s="203">
        <v>35.04</v>
      </c>
      <c r="O32" s="203">
        <v>0</v>
      </c>
      <c r="P32" s="203">
        <v>36.94</v>
      </c>
      <c r="Q32" s="203">
        <v>3.33</v>
      </c>
      <c r="R32" s="203">
        <v>6.75</v>
      </c>
      <c r="S32" s="203">
        <v>4.1399999999999997</v>
      </c>
      <c r="T32" s="203">
        <v>0</v>
      </c>
      <c r="U32" s="203">
        <v>51.76</v>
      </c>
      <c r="V32" s="203">
        <v>0</v>
      </c>
      <c r="W32" s="203">
        <v>3.71</v>
      </c>
      <c r="X32" s="203">
        <v>15.9</v>
      </c>
      <c r="Y32" s="203">
        <v>0</v>
      </c>
      <c r="Z32" s="203">
        <v>15.41</v>
      </c>
      <c r="AA32" s="203">
        <v>14.24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7.33</v>
      </c>
      <c r="AJ32" s="203">
        <v>0</v>
      </c>
      <c r="AK32" s="203">
        <v>55.29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1.56</v>
      </c>
      <c r="L33" s="203">
        <v>254</v>
      </c>
      <c r="M33" s="203">
        <v>13.64</v>
      </c>
      <c r="N33" s="203">
        <v>35.04</v>
      </c>
      <c r="O33" s="203">
        <v>0</v>
      </c>
      <c r="P33" s="203">
        <v>36.270000000000003</v>
      </c>
      <c r="Q33" s="203">
        <v>3.34</v>
      </c>
      <c r="R33" s="203">
        <v>6.75</v>
      </c>
      <c r="S33" s="203">
        <v>4.2300000000000004</v>
      </c>
      <c r="T33" s="203">
        <v>0</v>
      </c>
      <c r="U33" s="203">
        <v>51.76</v>
      </c>
      <c r="V33" s="203">
        <v>1.42</v>
      </c>
      <c r="W33" s="203">
        <v>3.71</v>
      </c>
      <c r="X33" s="203">
        <v>15.9</v>
      </c>
      <c r="Y33" s="203">
        <v>0</v>
      </c>
      <c r="Z33" s="203">
        <v>15.41</v>
      </c>
      <c r="AA33" s="203">
        <v>14.24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7.33</v>
      </c>
      <c r="AJ33" s="203">
        <v>0</v>
      </c>
      <c r="AK33" s="203">
        <v>55.29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254</v>
      </c>
      <c r="M34" s="203">
        <v>13.64</v>
      </c>
      <c r="N34" s="203">
        <v>35.04</v>
      </c>
      <c r="O34" s="203">
        <v>0</v>
      </c>
      <c r="P34" s="203">
        <v>36.270000000000003</v>
      </c>
      <c r="Q34" s="203">
        <v>3.34</v>
      </c>
      <c r="R34" s="203">
        <v>6.75</v>
      </c>
      <c r="S34" s="203">
        <v>4.2300000000000004</v>
      </c>
      <c r="T34" s="203">
        <v>0</v>
      </c>
      <c r="U34" s="203">
        <v>51.76</v>
      </c>
      <c r="V34" s="203">
        <v>0</v>
      </c>
      <c r="W34" s="203">
        <v>3.71</v>
      </c>
      <c r="X34" s="203">
        <v>15.9</v>
      </c>
      <c r="Y34" s="203">
        <v>0</v>
      </c>
      <c r="Z34" s="203">
        <v>15.41</v>
      </c>
      <c r="AA34" s="203">
        <v>14.24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7.33</v>
      </c>
      <c r="AJ34" s="203">
        <v>0</v>
      </c>
      <c r="AK34" s="203">
        <v>55.29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254</v>
      </c>
      <c r="M35" s="203">
        <v>13.64</v>
      </c>
      <c r="N35" s="203">
        <v>35.04</v>
      </c>
      <c r="O35" s="203">
        <v>0</v>
      </c>
      <c r="P35" s="203">
        <v>36.270000000000003</v>
      </c>
      <c r="Q35" s="203">
        <v>3.34</v>
      </c>
      <c r="R35" s="203">
        <v>5.92</v>
      </c>
      <c r="S35" s="203">
        <v>4.2300000000000004</v>
      </c>
      <c r="T35" s="203">
        <v>0</v>
      </c>
      <c r="U35" s="203">
        <v>51.76</v>
      </c>
      <c r="V35" s="203">
        <v>0</v>
      </c>
      <c r="W35" s="203">
        <v>3.71</v>
      </c>
      <c r="X35" s="203">
        <v>15.9</v>
      </c>
      <c r="Y35" s="203">
        <v>0</v>
      </c>
      <c r="Z35" s="203">
        <v>15.41</v>
      </c>
      <c r="AA35" s="203">
        <v>14.24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55.29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254</v>
      </c>
      <c r="M36" s="203">
        <v>13.64</v>
      </c>
      <c r="N36" s="203">
        <v>35.04</v>
      </c>
      <c r="O36" s="203">
        <v>0</v>
      </c>
      <c r="P36" s="203">
        <v>36.270000000000003</v>
      </c>
      <c r="Q36" s="203">
        <v>3.34</v>
      </c>
      <c r="R36" s="203">
        <v>5.92</v>
      </c>
      <c r="S36" s="203">
        <v>4.2300000000000004</v>
      </c>
      <c r="T36" s="203">
        <v>0</v>
      </c>
      <c r="U36" s="203">
        <v>51.76</v>
      </c>
      <c r="V36" s="203">
        <v>0</v>
      </c>
      <c r="W36" s="203">
        <v>3.71</v>
      </c>
      <c r="X36" s="203">
        <v>15.9</v>
      </c>
      <c r="Y36" s="203">
        <v>0</v>
      </c>
      <c r="Z36" s="203">
        <v>15.41</v>
      </c>
      <c r="AA36" s="203">
        <v>14.24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55.29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254</v>
      </c>
      <c r="M37" s="203">
        <v>13.64</v>
      </c>
      <c r="N37" s="203">
        <v>35.04</v>
      </c>
      <c r="O37" s="203">
        <v>0</v>
      </c>
      <c r="P37" s="203">
        <v>36.270000000000003</v>
      </c>
      <c r="Q37" s="203">
        <v>3.34</v>
      </c>
      <c r="R37" s="203">
        <v>6.75</v>
      </c>
      <c r="S37" s="203">
        <v>4.2300000000000004</v>
      </c>
      <c r="T37" s="203">
        <v>0</v>
      </c>
      <c r="U37" s="203">
        <v>51.76</v>
      </c>
      <c r="V37" s="203">
        <v>0</v>
      </c>
      <c r="W37" s="203">
        <v>2.8</v>
      </c>
      <c r="X37" s="203">
        <v>15.9</v>
      </c>
      <c r="Y37" s="203">
        <v>0</v>
      </c>
      <c r="Z37" s="203">
        <v>34.979999999999997</v>
      </c>
      <c r="AA37" s="203">
        <v>14.24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55.29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254</v>
      </c>
      <c r="M38" s="203">
        <v>13.64</v>
      </c>
      <c r="N38" s="203">
        <v>35.04</v>
      </c>
      <c r="O38" s="203">
        <v>0</v>
      </c>
      <c r="P38" s="203">
        <v>36.270000000000003</v>
      </c>
      <c r="Q38" s="203">
        <v>3.34</v>
      </c>
      <c r="R38" s="203">
        <v>6.75</v>
      </c>
      <c r="S38" s="203">
        <v>4.2300000000000004</v>
      </c>
      <c r="T38" s="203">
        <v>0</v>
      </c>
      <c r="U38" s="203">
        <v>51.76</v>
      </c>
      <c r="V38" s="203">
        <v>0</v>
      </c>
      <c r="W38" s="203">
        <v>2.8</v>
      </c>
      <c r="X38" s="203">
        <v>15.9</v>
      </c>
      <c r="Y38" s="203">
        <v>0</v>
      </c>
      <c r="Z38" s="203">
        <v>34.979999999999997</v>
      </c>
      <c r="AA38" s="203">
        <v>14.24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7.33</v>
      </c>
      <c r="AJ38" s="203">
        <v>0</v>
      </c>
      <c r="AK38" s="203">
        <v>55.29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1.56</v>
      </c>
      <c r="L39" s="203">
        <v>254</v>
      </c>
      <c r="M39" s="203">
        <v>13.64</v>
      </c>
      <c r="N39" s="203">
        <v>35.04</v>
      </c>
      <c r="O39" s="203">
        <v>0</v>
      </c>
      <c r="P39" s="203">
        <v>36.270000000000003</v>
      </c>
      <c r="Q39" s="203">
        <v>3.34</v>
      </c>
      <c r="R39" s="203">
        <v>6.75</v>
      </c>
      <c r="S39" s="203">
        <v>4.2300000000000004</v>
      </c>
      <c r="T39" s="203">
        <v>0</v>
      </c>
      <c r="U39" s="203">
        <v>51.76</v>
      </c>
      <c r="V39" s="203">
        <v>0</v>
      </c>
      <c r="W39" s="203">
        <v>2.8</v>
      </c>
      <c r="X39" s="203">
        <v>15.9</v>
      </c>
      <c r="Y39" s="203">
        <v>0</v>
      </c>
      <c r="Z39" s="203">
        <v>34.979999999999997</v>
      </c>
      <c r="AA39" s="203">
        <v>14.24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7.33</v>
      </c>
      <c r="AJ39" s="203">
        <v>0</v>
      </c>
      <c r="AK39" s="203">
        <v>55.29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1.56</v>
      </c>
      <c r="L40" s="203">
        <v>254</v>
      </c>
      <c r="M40" s="203">
        <v>13.64</v>
      </c>
      <c r="N40" s="203">
        <v>35.04</v>
      </c>
      <c r="O40" s="203">
        <v>0</v>
      </c>
      <c r="P40" s="203">
        <v>36.270000000000003</v>
      </c>
      <c r="Q40" s="203">
        <v>3.34</v>
      </c>
      <c r="R40" s="203">
        <v>6.75</v>
      </c>
      <c r="S40" s="203">
        <v>4.2300000000000004</v>
      </c>
      <c r="T40" s="203">
        <v>0</v>
      </c>
      <c r="U40" s="203">
        <v>51.76</v>
      </c>
      <c r="V40" s="203">
        <v>0</v>
      </c>
      <c r="W40" s="203">
        <v>2.8</v>
      </c>
      <c r="X40" s="203">
        <v>15.9</v>
      </c>
      <c r="Y40" s="203">
        <v>0</v>
      </c>
      <c r="Z40" s="203">
        <v>34.979999999999997</v>
      </c>
      <c r="AA40" s="203">
        <v>14.24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7.33</v>
      </c>
      <c r="AJ40" s="203">
        <v>0</v>
      </c>
      <c r="AK40" s="203">
        <v>55.29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274.60000000000002</v>
      </c>
      <c r="M41" s="203">
        <v>13.64</v>
      </c>
      <c r="N41" s="203">
        <v>35.04</v>
      </c>
      <c r="O41" s="203">
        <v>0</v>
      </c>
      <c r="P41" s="203">
        <v>36.270000000000003</v>
      </c>
      <c r="Q41" s="203">
        <v>6.61</v>
      </c>
      <c r="R41" s="203">
        <v>12.73</v>
      </c>
      <c r="S41" s="203">
        <v>7.83</v>
      </c>
      <c r="T41" s="203">
        <v>0</v>
      </c>
      <c r="U41" s="203">
        <v>51.76</v>
      </c>
      <c r="V41" s="203">
        <v>6.15</v>
      </c>
      <c r="W41" s="203">
        <v>9.31</v>
      </c>
      <c r="X41" s="203">
        <v>43.76</v>
      </c>
      <c r="Y41" s="203">
        <v>0</v>
      </c>
      <c r="Z41" s="203">
        <v>59.96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7.33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319.08</v>
      </c>
      <c r="M42" s="203">
        <v>13.64</v>
      </c>
      <c r="N42" s="203">
        <v>35.04</v>
      </c>
      <c r="O42" s="203">
        <v>0</v>
      </c>
      <c r="P42" s="203">
        <v>36.270000000000003</v>
      </c>
      <c r="Q42" s="203">
        <v>6.61</v>
      </c>
      <c r="R42" s="203">
        <v>12.73</v>
      </c>
      <c r="S42" s="203">
        <v>7.83</v>
      </c>
      <c r="T42" s="203">
        <v>0</v>
      </c>
      <c r="U42" s="203">
        <v>51.76</v>
      </c>
      <c r="V42" s="203">
        <v>6.15</v>
      </c>
      <c r="W42" s="203">
        <v>9.31</v>
      </c>
      <c r="X42" s="203">
        <v>43.76</v>
      </c>
      <c r="Y42" s="203">
        <v>0</v>
      </c>
      <c r="Z42" s="203">
        <v>59.96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7.33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386.76</v>
      </c>
      <c r="M43" s="203">
        <v>13.64</v>
      </c>
      <c r="N43" s="203">
        <v>35.04</v>
      </c>
      <c r="O43" s="203">
        <v>0</v>
      </c>
      <c r="P43" s="203">
        <v>36.270000000000003</v>
      </c>
      <c r="Q43" s="203">
        <v>6.61</v>
      </c>
      <c r="R43" s="203">
        <v>12.73</v>
      </c>
      <c r="S43" s="203">
        <v>7.83</v>
      </c>
      <c r="T43" s="203">
        <v>0</v>
      </c>
      <c r="U43" s="203">
        <v>51.76</v>
      </c>
      <c r="V43" s="203">
        <v>6.15</v>
      </c>
      <c r="W43" s="203">
        <v>9.31</v>
      </c>
      <c r="X43" s="203">
        <v>43.76</v>
      </c>
      <c r="Y43" s="203">
        <v>0</v>
      </c>
      <c r="Z43" s="203">
        <v>59.96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7.33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406.1</v>
      </c>
      <c r="M44" s="203">
        <v>13.64</v>
      </c>
      <c r="N44" s="203">
        <v>35.04</v>
      </c>
      <c r="O44" s="203">
        <v>0</v>
      </c>
      <c r="P44" s="203">
        <v>36.270000000000003</v>
      </c>
      <c r="Q44" s="203">
        <v>6.61</v>
      </c>
      <c r="R44" s="203">
        <v>12.73</v>
      </c>
      <c r="S44" s="203">
        <v>7.83</v>
      </c>
      <c r="T44" s="203">
        <v>0</v>
      </c>
      <c r="U44" s="203">
        <v>51.76</v>
      </c>
      <c r="V44" s="203">
        <v>6.15</v>
      </c>
      <c r="W44" s="203">
        <v>9.31</v>
      </c>
      <c r="X44" s="203">
        <v>43.76</v>
      </c>
      <c r="Y44" s="203">
        <v>0</v>
      </c>
      <c r="Z44" s="203">
        <v>59.96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7.33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425.44</v>
      </c>
      <c r="M45" s="203">
        <v>13.64</v>
      </c>
      <c r="N45" s="203">
        <v>35.04</v>
      </c>
      <c r="O45" s="203">
        <v>0</v>
      </c>
      <c r="P45" s="203">
        <v>36.270000000000003</v>
      </c>
      <c r="Q45" s="203">
        <v>6.64</v>
      </c>
      <c r="R45" s="203">
        <v>12.73</v>
      </c>
      <c r="S45" s="203">
        <v>7.83</v>
      </c>
      <c r="T45" s="203">
        <v>0</v>
      </c>
      <c r="U45" s="203">
        <v>51.76</v>
      </c>
      <c r="V45" s="203">
        <v>6.15</v>
      </c>
      <c r="W45" s="203">
        <v>9.64</v>
      </c>
      <c r="X45" s="203">
        <v>43.76</v>
      </c>
      <c r="Y45" s="203">
        <v>0</v>
      </c>
      <c r="Z45" s="203">
        <v>59.96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7.33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445.67</v>
      </c>
      <c r="M46" s="203">
        <v>13.64</v>
      </c>
      <c r="N46" s="203">
        <v>35.04</v>
      </c>
      <c r="O46" s="203">
        <v>0</v>
      </c>
      <c r="P46" s="203">
        <v>36.270000000000003</v>
      </c>
      <c r="Q46" s="203">
        <v>6.64</v>
      </c>
      <c r="R46" s="203">
        <v>12.73</v>
      </c>
      <c r="S46" s="203">
        <v>7.83</v>
      </c>
      <c r="T46" s="203">
        <v>0</v>
      </c>
      <c r="U46" s="203">
        <v>51.76</v>
      </c>
      <c r="V46" s="203">
        <v>6.15</v>
      </c>
      <c r="W46" s="203">
        <v>9.64</v>
      </c>
      <c r="X46" s="203">
        <v>43.76</v>
      </c>
      <c r="Y46" s="203">
        <v>0</v>
      </c>
      <c r="Z46" s="203">
        <v>59.96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7.33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445.67</v>
      </c>
      <c r="M47" s="203">
        <v>13.64</v>
      </c>
      <c r="N47" s="203">
        <v>35.04</v>
      </c>
      <c r="O47" s="203">
        <v>0</v>
      </c>
      <c r="P47" s="203">
        <v>36.49</v>
      </c>
      <c r="Q47" s="203">
        <v>6.61</v>
      </c>
      <c r="R47" s="203">
        <v>12.73</v>
      </c>
      <c r="S47" s="203">
        <v>7.83</v>
      </c>
      <c r="T47" s="203">
        <v>0</v>
      </c>
      <c r="U47" s="203">
        <v>51.76</v>
      </c>
      <c r="V47" s="203">
        <v>6.15</v>
      </c>
      <c r="W47" s="203">
        <v>10.32</v>
      </c>
      <c r="X47" s="203">
        <v>43.76</v>
      </c>
      <c r="Y47" s="203">
        <v>0</v>
      </c>
      <c r="Z47" s="203">
        <v>59.96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7.33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445.67</v>
      </c>
      <c r="M48" s="203">
        <v>13.64</v>
      </c>
      <c r="N48" s="203">
        <v>35.04</v>
      </c>
      <c r="O48" s="203">
        <v>0</v>
      </c>
      <c r="P48" s="203">
        <v>36.49</v>
      </c>
      <c r="Q48" s="203">
        <v>6.61</v>
      </c>
      <c r="R48" s="203">
        <v>12.73</v>
      </c>
      <c r="S48" s="203">
        <v>7.83</v>
      </c>
      <c r="T48" s="203">
        <v>0</v>
      </c>
      <c r="U48" s="203">
        <v>51.76</v>
      </c>
      <c r="V48" s="203">
        <v>6.15</v>
      </c>
      <c r="W48" s="203">
        <v>10.32</v>
      </c>
      <c r="X48" s="203">
        <v>43.76</v>
      </c>
      <c r="Y48" s="203">
        <v>0</v>
      </c>
      <c r="Z48" s="203">
        <v>59.96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7.33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445.67</v>
      </c>
      <c r="M49" s="203">
        <v>13.64</v>
      </c>
      <c r="N49" s="203">
        <v>35.04</v>
      </c>
      <c r="O49" s="203">
        <v>0</v>
      </c>
      <c r="P49" s="203">
        <v>36.49</v>
      </c>
      <c r="Q49" s="203">
        <v>6.61</v>
      </c>
      <c r="R49" s="203">
        <v>12.73</v>
      </c>
      <c r="S49" s="203">
        <v>7.83</v>
      </c>
      <c r="T49" s="203">
        <v>0</v>
      </c>
      <c r="U49" s="203">
        <v>51.76</v>
      </c>
      <c r="V49" s="203">
        <v>6.15</v>
      </c>
      <c r="W49" s="203">
        <v>10.32</v>
      </c>
      <c r="X49" s="203">
        <v>43.76</v>
      </c>
      <c r="Y49" s="203">
        <v>0</v>
      </c>
      <c r="Z49" s="203">
        <v>59.96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7.33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445.67</v>
      </c>
      <c r="M50" s="203">
        <v>13.64</v>
      </c>
      <c r="N50" s="203">
        <v>35.04</v>
      </c>
      <c r="O50" s="203">
        <v>0</v>
      </c>
      <c r="P50" s="203">
        <v>36.49</v>
      </c>
      <c r="Q50" s="203">
        <v>6.61</v>
      </c>
      <c r="R50" s="203">
        <v>12.73</v>
      </c>
      <c r="S50" s="203">
        <v>7.83</v>
      </c>
      <c r="T50" s="203">
        <v>0</v>
      </c>
      <c r="U50" s="203">
        <v>51.76</v>
      </c>
      <c r="V50" s="203">
        <v>6.15</v>
      </c>
      <c r="W50" s="203">
        <v>10.32</v>
      </c>
      <c r="X50" s="203">
        <v>43.76</v>
      </c>
      <c r="Y50" s="203">
        <v>0</v>
      </c>
      <c r="Z50" s="203">
        <v>59.96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7.33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357.75</v>
      </c>
      <c r="M51" s="203">
        <v>13.64</v>
      </c>
      <c r="N51" s="203">
        <v>35.04</v>
      </c>
      <c r="O51" s="203">
        <v>0</v>
      </c>
      <c r="P51" s="203">
        <v>36.49</v>
      </c>
      <c r="Q51" s="203">
        <v>6.59</v>
      </c>
      <c r="R51" s="203">
        <v>12.71</v>
      </c>
      <c r="S51" s="203">
        <v>7.83</v>
      </c>
      <c r="T51" s="203">
        <v>0</v>
      </c>
      <c r="U51" s="203">
        <v>51.76</v>
      </c>
      <c r="V51" s="203">
        <v>6.15</v>
      </c>
      <c r="W51" s="203">
        <v>10.33</v>
      </c>
      <c r="X51" s="203">
        <v>43.76</v>
      </c>
      <c r="Y51" s="203">
        <v>0</v>
      </c>
      <c r="Z51" s="203">
        <v>59.9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7.33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357.75</v>
      </c>
      <c r="M52" s="203">
        <v>13.64</v>
      </c>
      <c r="N52" s="203">
        <v>35.04</v>
      </c>
      <c r="O52" s="203">
        <v>0</v>
      </c>
      <c r="P52" s="203">
        <v>36.49</v>
      </c>
      <c r="Q52" s="203">
        <v>6.59</v>
      </c>
      <c r="R52" s="203">
        <v>12.71</v>
      </c>
      <c r="S52" s="203">
        <v>7.83</v>
      </c>
      <c r="T52" s="203">
        <v>0</v>
      </c>
      <c r="U52" s="203">
        <v>51.76</v>
      </c>
      <c r="V52" s="203">
        <v>6.15</v>
      </c>
      <c r="W52" s="203">
        <v>10.33</v>
      </c>
      <c r="X52" s="203">
        <v>43.76</v>
      </c>
      <c r="Y52" s="203">
        <v>0</v>
      </c>
      <c r="Z52" s="203">
        <v>59.9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7.33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357.75</v>
      </c>
      <c r="M53" s="203">
        <v>13.64</v>
      </c>
      <c r="N53" s="203">
        <v>35.04</v>
      </c>
      <c r="O53" s="203">
        <v>0</v>
      </c>
      <c r="P53" s="203">
        <v>36.51</v>
      </c>
      <c r="Q53" s="203">
        <v>6.59</v>
      </c>
      <c r="R53" s="203">
        <v>12.71</v>
      </c>
      <c r="S53" s="203">
        <v>7.83</v>
      </c>
      <c r="T53" s="203">
        <v>0</v>
      </c>
      <c r="U53" s="203">
        <v>51.76</v>
      </c>
      <c r="V53" s="203">
        <v>6.15</v>
      </c>
      <c r="W53" s="203">
        <v>10.33</v>
      </c>
      <c r="X53" s="203">
        <v>43.76</v>
      </c>
      <c r="Y53" s="203">
        <v>0</v>
      </c>
      <c r="Z53" s="203">
        <v>59.9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7.33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357.75</v>
      </c>
      <c r="M54" s="203">
        <v>13.64</v>
      </c>
      <c r="N54" s="203">
        <v>35.04</v>
      </c>
      <c r="O54" s="203">
        <v>0</v>
      </c>
      <c r="P54" s="203">
        <v>36.51</v>
      </c>
      <c r="Q54" s="203">
        <v>6.59</v>
      </c>
      <c r="R54" s="203">
        <v>12.71</v>
      </c>
      <c r="S54" s="203">
        <v>7.83</v>
      </c>
      <c r="T54" s="203">
        <v>0</v>
      </c>
      <c r="U54" s="203">
        <v>51.76</v>
      </c>
      <c r="V54" s="203">
        <v>6.15</v>
      </c>
      <c r="W54" s="203">
        <v>10.33</v>
      </c>
      <c r="X54" s="203">
        <v>43.76</v>
      </c>
      <c r="Y54" s="203">
        <v>0</v>
      </c>
      <c r="Z54" s="203">
        <v>59.9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7.33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290.07</v>
      </c>
      <c r="M55" s="203">
        <v>14.11</v>
      </c>
      <c r="N55" s="203">
        <v>35.04</v>
      </c>
      <c r="O55" s="203">
        <v>0</v>
      </c>
      <c r="P55" s="203">
        <v>36.49</v>
      </c>
      <c r="Q55" s="203">
        <v>6.62</v>
      </c>
      <c r="R55" s="203">
        <v>12.71</v>
      </c>
      <c r="S55" s="203">
        <v>7.83</v>
      </c>
      <c r="T55" s="203">
        <v>0</v>
      </c>
      <c r="U55" s="203">
        <v>51.76</v>
      </c>
      <c r="V55" s="203">
        <v>6.15</v>
      </c>
      <c r="W55" s="203">
        <v>10.33</v>
      </c>
      <c r="X55" s="203">
        <v>43.76</v>
      </c>
      <c r="Y55" s="203">
        <v>0</v>
      </c>
      <c r="Z55" s="203">
        <v>59.9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7.33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254</v>
      </c>
      <c r="M56" s="203">
        <v>14.11</v>
      </c>
      <c r="N56" s="203">
        <v>35.04</v>
      </c>
      <c r="O56" s="203">
        <v>0</v>
      </c>
      <c r="P56" s="203">
        <v>36.49</v>
      </c>
      <c r="Q56" s="203">
        <v>6.62</v>
      </c>
      <c r="R56" s="203">
        <v>12.71</v>
      </c>
      <c r="S56" s="203">
        <v>7.83</v>
      </c>
      <c r="T56" s="203">
        <v>0</v>
      </c>
      <c r="U56" s="203">
        <v>51.76</v>
      </c>
      <c r="V56" s="203">
        <v>6.15</v>
      </c>
      <c r="W56" s="203">
        <v>10.33</v>
      </c>
      <c r="X56" s="203">
        <v>43.76</v>
      </c>
      <c r="Y56" s="203">
        <v>0</v>
      </c>
      <c r="Z56" s="203">
        <v>59.9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7.33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290.07</v>
      </c>
      <c r="M57" s="203">
        <v>14.11</v>
      </c>
      <c r="N57" s="203">
        <v>35.04</v>
      </c>
      <c r="O57" s="203">
        <v>0</v>
      </c>
      <c r="P57" s="203">
        <v>36.49</v>
      </c>
      <c r="Q57" s="203">
        <v>6.62</v>
      </c>
      <c r="R57" s="203">
        <v>12.71</v>
      </c>
      <c r="S57" s="203">
        <v>7.83</v>
      </c>
      <c r="T57" s="203">
        <v>0</v>
      </c>
      <c r="U57" s="203">
        <v>51.76</v>
      </c>
      <c r="V57" s="203">
        <v>6.15</v>
      </c>
      <c r="W57" s="203">
        <v>10.33</v>
      </c>
      <c r="X57" s="203">
        <v>43.76</v>
      </c>
      <c r="Y57" s="203">
        <v>0</v>
      </c>
      <c r="Z57" s="203">
        <v>59.9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7.33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328.74</v>
      </c>
      <c r="M58" s="203">
        <v>14.11</v>
      </c>
      <c r="N58" s="203">
        <v>35.04</v>
      </c>
      <c r="O58" s="203">
        <v>0</v>
      </c>
      <c r="P58" s="203">
        <v>36.49</v>
      </c>
      <c r="Q58" s="203">
        <v>6.62</v>
      </c>
      <c r="R58" s="203">
        <v>12.71</v>
      </c>
      <c r="S58" s="203">
        <v>7.83</v>
      </c>
      <c r="T58" s="203">
        <v>0</v>
      </c>
      <c r="U58" s="203">
        <v>51.76</v>
      </c>
      <c r="V58" s="203">
        <v>6.15</v>
      </c>
      <c r="W58" s="203">
        <v>10.33</v>
      </c>
      <c r="X58" s="203">
        <v>43.76</v>
      </c>
      <c r="Y58" s="203">
        <v>0</v>
      </c>
      <c r="Z58" s="203">
        <v>59.9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7.33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362.58</v>
      </c>
      <c r="M59" s="203">
        <v>14.11</v>
      </c>
      <c r="N59" s="203">
        <v>35.04</v>
      </c>
      <c r="O59" s="203">
        <v>0</v>
      </c>
      <c r="P59" s="203">
        <v>36.71</v>
      </c>
      <c r="Q59" s="203">
        <v>6.59</v>
      </c>
      <c r="R59" s="203">
        <v>12.71</v>
      </c>
      <c r="S59" s="203">
        <v>7.83</v>
      </c>
      <c r="T59" s="203">
        <v>0</v>
      </c>
      <c r="U59" s="203">
        <v>51.76</v>
      </c>
      <c r="V59" s="203">
        <v>6.15</v>
      </c>
      <c r="W59" s="203">
        <v>10.33</v>
      </c>
      <c r="X59" s="203">
        <v>43.76</v>
      </c>
      <c r="Y59" s="203">
        <v>0</v>
      </c>
      <c r="Z59" s="203">
        <v>59.9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7.33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406.09</v>
      </c>
      <c r="M60" s="203">
        <v>14.11</v>
      </c>
      <c r="N60" s="203">
        <v>35.04</v>
      </c>
      <c r="O60" s="203">
        <v>0</v>
      </c>
      <c r="P60" s="203">
        <v>36.71</v>
      </c>
      <c r="Q60" s="203">
        <v>6.59</v>
      </c>
      <c r="R60" s="203">
        <v>12.71</v>
      </c>
      <c r="S60" s="203">
        <v>7.83</v>
      </c>
      <c r="T60" s="203">
        <v>0</v>
      </c>
      <c r="U60" s="203">
        <v>51.76</v>
      </c>
      <c r="V60" s="203">
        <v>6.15</v>
      </c>
      <c r="W60" s="203">
        <v>10.33</v>
      </c>
      <c r="X60" s="203">
        <v>43.76</v>
      </c>
      <c r="Y60" s="203">
        <v>0</v>
      </c>
      <c r="Z60" s="203">
        <v>59.9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7.33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406.09</v>
      </c>
      <c r="M61" s="203">
        <v>13.64</v>
      </c>
      <c r="N61" s="203">
        <v>35.04</v>
      </c>
      <c r="O61" s="203">
        <v>0</v>
      </c>
      <c r="P61" s="203">
        <v>36.71</v>
      </c>
      <c r="Q61" s="203">
        <v>6.59</v>
      </c>
      <c r="R61" s="203">
        <v>12.71</v>
      </c>
      <c r="S61" s="203">
        <v>7.83</v>
      </c>
      <c r="T61" s="203">
        <v>0</v>
      </c>
      <c r="U61" s="203">
        <v>51.76</v>
      </c>
      <c r="V61" s="203">
        <v>6.15</v>
      </c>
      <c r="W61" s="203">
        <v>10.33</v>
      </c>
      <c r="X61" s="203">
        <v>43.76</v>
      </c>
      <c r="Y61" s="203">
        <v>0</v>
      </c>
      <c r="Z61" s="203">
        <v>59.9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7.33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445.67</v>
      </c>
      <c r="M62" s="203">
        <v>13.64</v>
      </c>
      <c r="N62" s="203">
        <v>35.04</v>
      </c>
      <c r="O62" s="203">
        <v>0</v>
      </c>
      <c r="P62" s="203">
        <v>36.71</v>
      </c>
      <c r="Q62" s="203">
        <v>6.59</v>
      </c>
      <c r="R62" s="203">
        <v>12.71</v>
      </c>
      <c r="S62" s="203">
        <v>7.83</v>
      </c>
      <c r="T62" s="203">
        <v>0</v>
      </c>
      <c r="U62" s="203">
        <v>51.76</v>
      </c>
      <c r="V62" s="203">
        <v>6.15</v>
      </c>
      <c r="W62" s="203">
        <v>10.33</v>
      </c>
      <c r="X62" s="203">
        <v>43.76</v>
      </c>
      <c r="Y62" s="203">
        <v>0</v>
      </c>
      <c r="Z62" s="203">
        <v>59.9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445.67</v>
      </c>
      <c r="M63" s="203">
        <v>13.64</v>
      </c>
      <c r="N63" s="203">
        <v>35.04</v>
      </c>
      <c r="O63" s="203">
        <v>0</v>
      </c>
      <c r="P63" s="203">
        <v>37.159999999999997</v>
      </c>
      <c r="Q63" s="203">
        <v>6.59</v>
      </c>
      <c r="R63" s="203">
        <v>12.71</v>
      </c>
      <c r="S63" s="203">
        <v>7.83</v>
      </c>
      <c r="T63" s="203">
        <v>0</v>
      </c>
      <c r="U63" s="203">
        <v>51.76</v>
      </c>
      <c r="V63" s="203">
        <v>6.15</v>
      </c>
      <c r="W63" s="203">
        <v>10.33</v>
      </c>
      <c r="X63" s="203">
        <v>43.76</v>
      </c>
      <c r="Y63" s="203">
        <v>0</v>
      </c>
      <c r="Z63" s="203">
        <v>59.9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445.67</v>
      </c>
      <c r="M64" s="203">
        <v>13.64</v>
      </c>
      <c r="N64" s="203">
        <v>35.04</v>
      </c>
      <c r="O64" s="203">
        <v>0</v>
      </c>
      <c r="P64" s="203">
        <v>37.159999999999997</v>
      </c>
      <c r="Q64" s="203">
        <v>6.59</v>
      </c>
      <c r="R64" s="203">
        <v>12.71</v>
      </c>
      <c r="S64" s="203">
        <v>7.83</v>
      </c>
      <c r="T64" s="203">
        <v>0</v>
      </c>
      <c r="U64" s="203">
        <v>51.76</v>
      </c>
      <c r="V64" s="203">
        <v>6.15</v>
      </c>
      <c r="W64" s="203">
        <v>10.33</v>
      </c>
      <c r="X64" s="203">
        <v>43.76</v>
      </c>
      <c r="Y64" s="203">
        <v>0</v>
      </c>
      <c r="Z64" s="203">
        <v>59.9</v>
      </c>
      <c r="AA64" s="203">
        <v>20.86</v>
      </c>
      <c r="AB64" s="203">
        <v>0</v>
      </c>
      <c r="AC64" s="203">
        <v>8.4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5.71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445.67</v>
      </c>
      <c r="M65" s="203">
        <v>13.64</v>
      </c>
      <c r="N65" s="203">
        <v>35.04</v>
      </c>
      <c r="O65" s="203">
        <v>0</v>
      </c>
      <c r="P65" s="203">
        <v>37.159999999999997</v>
      </c>
      <c r="Q65" s="203">
        <v>6.59</v>
      </c>
      <c r="R65" s="203">
        <v>12.71</v>
      </c>
      <c r="S65" s="203">
        <v>7.83</v>
      </c>
      <c r="T65" s="203">
        <v>0</v>
      </c>
      <c r="U65" s="203">
        <v>51.76</v>
      </c>
      <c r="V65" s="203">
        <v>6.15</v>
      </c>
      <c r="W65" s="203">
        <v>10.33</v>
      </c>
      <c r="X65" s="203">
        <v>43.76</v>
      </c>
      <c r="Y65" s="203">
        <v>0</v>
      </c>
      <c r="Z65" s="203">
        <v>59.9</v>
      </c>
      <c r="AA65" s="203">
        <v>20.86</v>
      </c>
      <c r="AB65" s="203">
        <v>0</v>
      </c>
      <c r="AC65" s="203">
        <v>8.4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5.71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445.67</v>
      </c>
      <c r="M66" s="203">
        <v>13.64</v>
      </c>
      <c r="N66" s="203">
        <v>35.04</v>
      </c>
      <c r="O66" s="203">
        <v>0</v>
      </c>
      <c r="P66" s="203">
        <v>37.159999999999997</v>
      </c>
      <c r="Q66" s="203">
        <v>6.59</v>
      </c>
      <c r="R66" s="203">
        <v>12.71</v>
      </c>
      <c r="S66" s="203">
        <v>7.83</v>
      </c>
      <c r="T66" s="203">
        <v>0</v>
      </c>
      <c r="U66" s="203">
        <v>51.76</v>
      </c>
      <c r="V66" s="203">
        <v>6.15</v>
      </c>
      <c r="W66" s="203">
        <v>10.33</v>
      </c>
      <c r="X66" s="203">
        <v>43.76</v>
      </c>
      <c r="Y66" s="203">
        <v>0</v>
      </c>
      <c r="Z66" s="203">
        <v>59.9</v>
      </c>
      <c r="AA66" s="203">
        <v>20.86</v>
      </c>
      <c r="AB66" s="203">
        <v>0</v>
      </c>
      <c r="AC66" s="203">
        <v>8.4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5.71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445.67</v>
      </c>
      <c r="M67" s="203">
        <v>13.64</v>
      </c>
      <c r="N67" s="203">
        <v>35.04</v>
      </c>
      <c r="O67" s="203">
        <v>0</v>
      </c>
      <c r="P67" s="203">
        <v>36.71</v>
      </c>
      <c r="Q67" s="203">
        <v>6.59</v>
      </c>
      <c r="R67" s="203">
        <v>12.71</v>
      </c>
      <c r="S67" s="203">
        <v>7.83</v>
      </c>
      <c r="T67" s="203">
        <v>0</v>
      </c>
      <c r="U67" s="203">
        <v>51.76</v>
      </c>
      <c r="V67" s="203">
        <v>6.15</v>
      </c>
      <c r="W67" s="203">
        <v>10.029999999999999</v>
      </c>
      <c r="X67" s="203">
        <v>43.76</v>
      </c>
      <c r="Y67" s="203">
        <v>0</v>
      </c>
      <c r="Z67" s="203">
        <v>59.9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445.67</v>
      </c>
      <c r="M68" s="203">
        <v>13.64</v>
      </c>
      <c r="N68" s="203">
        <v>35.04</v>
      </c>
      <c r="O68" s="203">
        <v>0</v>
      </c>
      <c r="P68" s="203">
        <v>36.71</v>
      </c>
      <c r="Q68" s="203">
        <v>6.59</v>
      </c>
      <c r="R68" s="203">
        <v>12.71</v>
      </c>
      <c r="S68" s="203">
        <v>7.83</v>
      </c>
      <c r="T68" s="203">
        <v>0</v>
      </c>
      <c r="U68" s="203">
        <v>51.76</v>
      </c>
      <c r="V68" s="203">
        <v>6.15</v>
      </c>
      <c r="W68" s="203">
        <v>10.029999999999999</v>
      </c>
      <c r="X68" s="203">
        <v>43.76</v>
      </c>
      <c r="Y68" s="203">
        <v>0</v>
      </c>
      <c r="Z68" s="203">
        <v>59.9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445.67</v>
      </c>
      <c r="M69" s="203">
        <v>13.64</v>
      </c>
      <c r="N69" s="203">
        <v>35.04</v>
      </c>
      <c r="O69" s="203">
        <v>0</v>
      </c>
      <c r="P69" s="203">
        <v>36.71</v>
      </c>
      <c r="Q69" s="203">
        <v>6.59</v>
      </c>
      <c r="R69" s="203">
        <v>12.69</v>
      </c>
      <c r="S69" s="203">
        <v>7.83</v>
      </c>
      <c r="T69" s="203">
        <v>0</v>
      </c>
      <c r="U69" s="203">
        <v>51.76</v>
      </c>
      <c r="V69" s="203">
        <v>6.15</v>
      </c>
      <c r="W69" s="203">
        <v>9.73</v>
      </c>
      <c r="X69" s="203">
        <v>43.76</v>
      </c>
      <c r="Y69" s="203">
        <v>0</v>
      </c>
      <c r="Z69" s="203">
        <v>59.84</v>
      </c>
      <c r="AA69" s="203">
        <v>20.74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445.67</v>
      </c>
      <c r="M70" s="203">
        <v>13.64</v>
      </c>
      <c r="N70" s="203">
        <v>35.04</v>
      </c>
      <c r="O70" s="203">
        <v>0</v>
      </c>
      <c r="P70" s="203">
        <v>36.71</v>
      </c>
      <c r="Q70" s="203">
        <v>6.59</v>
      </c>
      <c r="R70" s="203">
        <v>12.69</v>
      </c>
      <c r="S70" s="203">
        <v>7.83</v>
      </c>
      <c r="T70" s="203">
        <v>0</v>
      </c>
      <c r="U70" s="203">
        <v>51.76</v>
      </c>
      <c r="V70" s="203">
        <v>6.15</v>
      </c>
      <c r="W70" s="203">
        <v>9.73</v>
      </c>
      <c r="X70" s="203">
        <v>43.76</v>
      </c>
      <c r="Y70" s="203">
        <v>0</v>
      </c>
      <c r="Z70" s="203">
        <v>59.84</v>
      </c>
      <c r="AA70" s="203">
        <v>20.74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445.67</v>
      </c>
      <c r="M71" s="203">
        <v>13.64</v>
      </c>
      <c r="N71" s="203">
        <v>35.04</v>
      </c>
      <c r="O71" s="203">
        <v>0</v>
      </c>
      <c r="P71" s="203">
        <v>36.71</v>
      </c>
      <c r="Q71" s="203">
        <v>6.6</v>
      </c>
      <c r="R71" s="203">
        <v>12.75</v>
      </c>
      <c r="S71" s="203">
        <v>7.83</v>
      </c>
      <c r="T71" s="203">
        <v>0</v>
      </c>
      <c r="U71" s="203">
        <v>51.76</v>
      </c>
      <c r="V71" s="203">
        <v>6.15</v>
      </c>
      <c r="W71" s="203">
        <v>9.5500000000000007</v>
      </c>
      <c r="X71" s="203">
        <v>43.76</v>
      </c>
      <c r="Y71" s="203">
        <v>0</v>
      </c>
      <c r="Z71" s="203">
        <v>59.84</v>
      </c>
      <c r="AA71" s="203">
        <v>20.86</v>
      </c>
      <c r="AB71" s="203">
        <v>0</v>
      </c>
      <c r="AC71" s="203">
        <v>8.64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445.67</v>
      </c>
      <c r="M72" s="203">
        <v>13.64</v>
      </c>
      <c r="N72" s="203">
        <v>35.04</v>
      </c>
      <c r="O72" s="203">
        <v>0</v>
      </c>
      <c r="P72" s="203">
        <v>36.71</v>
      </c>
      <c r="Q72" s="203">
        <v>6.6</v>
      </c>
      <c r="R72" s="203">
        <v>12.75</v>
      </c>
      <c r="S72" s="203">
        <v>7.83</v>
      </c>
      <c r="T72" s="203">
        <v>0</v>
      </c>
      <c r="U72" s="203">
        <v>51.76</v>
      </c>
      <c r="V72" s="203">
        <v>6.15</v>
      </c>
      <c r="W72" s="203">
        <v>9.5500000000000007</v>
      </c>
      <c r="X72" s="203">
        <v>43.76</v>
      </c>
      <c r="Y72" s="203">
        <v>0</v>
      </c>
      <c r="Z72" s="203">
        <v>49.84</v>
      </c>
      <c r="AA72" s="203">
        <v>20.86</v>
      </c>
      <c r="AB72" s="203">
        <v>0</v>
      </c>
      <c r="AC72" s="203">
        <v>8.64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16.96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445.67</v>
      </c>
      <c r="M73" s="203">
        <v>13.64</v>
      </c>
      <c r="N73" s="203">
        <v>35.04</v>
      </c>
      <c r="O73" s="203">
        <v>0</v>
      </c>
      <c r="P73" s="203">
        <v>36.71</v>
      </c>
      <c r="Q73" s="203">
        <v>6.58</v>
      </c>
      <c r="R73" s="203">
        <v>12.74</v>
      </c>
      <c r="S73" s="203">
        <v>7.83</v>
      </c>
      <c r="T73" s="203">
        <v>0</v>
      </c>
      <c r="U73" s="203">
        <v>51.76</v>
      </c>
      <c r="V73" s="203">
        <v>6.15</v>
      </c>
      <c r="W73" s="203">
        <v>9.36</v>
      </c>
      <c r="X73" s="203">
        <v>43.76</v>
      </c>
      <c r="Y73" s="203">
        <v>0</v>
      </c>
      <c r="Z73" s="203">
        <v>59.96</v>
      </c>
      <c r="AA73" s="203">
        <v>20.86</v>
      </c>
      <c r="AB73" s="203">
        <v>0</v>
      </c>
      <c r="AC73" s="203">
        <v>7.4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11.42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445.67</v>
      </c>
      <c r="M74" s="203">
        <v>13.64</v>
      </c>
      <c r="N74" s="203">
        <v>35.04</v>
      </c>
      <c r="O74" s="203">
        <v>0</v>
      </c>
      <c r="P74" s="203">
        <v>36.71</v>
      </c>
      <c r="Q74" s="203">
        <v>6.47</v>
      </c>
      <c r="R74" s="203">
        <v>12.58</v>
      </c>
      <c r="S74" s="203">
        <v>7.83</v>
      </c>
      <c r="T74" s="203">
        <v>0</v>
      </c>
      <c r="U74" s="203">
        <v>51.76</v>
      </c>
      <c r="V74" s="203">
        <v>5.95</v>
      </c>
      <c r="W74" s="203">
        <v>9.36</v>
      </c>
      <c r="X74" s="203">
        <v>43.76</v>
      </c>
      <c r="Y74" s="203">
        <v>0</v>
      </c>
      <c r="Z74" s="203">
        <v>59.96</v>
      </c>
      <c r="AA74" s="203">
        <v>20.86</v>
      </c>
      <c r="AB74" s="203">
        <v>0</v>
      </c>
      <c r="AC74" s="203">
        <v>7.4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445.67</v>
      </c>
      <c r="M75" s="203">
        <v>13.64</v>
      </c>
      <c r="N75" s="203">
        <v>35.04</v>
      </c>
      <c r="O75" s="203">
        <v>0</v>
      </c>
      <c r="P75" s="203">
        <v>36.71</v>
      </c>
      <c r="Q75" s="203">
        <v>6.47</v>
      </c>
      <c r="R75" s="203">
        <v>12.58</v>
      </c>
      <c r="S75" s="203">
        <v>7.83</v>
      </c>
      <c r="T75" s="203">
        <v>0</v>
      </c>
      <c r="U75" s="203">
        <v>51.76</v>
      </c>
      <c r="V75" s="203">
        <v>6.15</v>
      </c>
      <c r="W75" s="203">
        <v>9.36</v>
      </c>
      <c r="X75" s="203">
        <v>43.76</v>
      </c>
      <c r="Y75" s="203">
        <v>0</v>
      </c>
      <c r="Z75" s="203">
        <v>66.62</v>
      </c>
      <c r="AA75" s="203">
        <v>20.86</v>
      </c>
      <c r="AB75" s="203">
        <v>0</v>
      </c>
      <c r="AC75" s="203">
        <v>7.4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445.67</v>
      </c>
      <c r="M76" s="203">
        <v>13.64</v>
      </c>
      <c r="N76" s="203">
        <v>35.04</v>
      </c>
      <c r="O76" s="203">
        <v>0</v>
      </c>
      <c r="P76" s="203">
        <v>36.71</v>
      </c>
      <c r="Q76" s="203">
        <v>6.25</v>
      </c>
      <c r="R76" s="203">
        <v>12.58</v>
      </c>
      <c r="S76" s="203">
        <v>7.83</v>
      </c>
      <c r="T76" s="203">
        <v>0</v>
      </c>
      <c r="U76" s="203">
        <v>51.76</v>
      </c>
      <c r="V76" s="203">
        <v>6.15</v>
      </c>
      <c r="W76" s="203">
        <v>9.36</v>
      </c>
      <c r="X76" s="203">
        <v>43.76</v>
      </c>
      <c r="Y76" s="203">
        <v>0</v>
      </c>
      <c r="Z76" s="203">
        <v>66.62</v>
      </c>
      <c r="AA76" s="203">
        <v>20.170000000000002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1.77</v>
      </c>
      <c r="L77" s="203">
        <v>445.67</v>
      </c>
      <c r="M77" s="203">
        <v>13.64</v>
      </c>
      <c r="N77" s="203">
        <v>35.04</v>
      </c>
      <c r="O77" s="203">
        <v>0</v>
      </c>
      <c r="P77" s="203">
        <v>36.71</v>
      </c>
      <c r="Q77" s="203">
        <v>6.47</v>
      </c>
      <c r="R77" s="203">
        <v>12.58</v>
      </c>
      <c r="S77" s="203">
        <v>7.83</v>
      </c>
      <c r="T77" s="203">
        <v>0</v>
      </c>
      <c r="U77" s="203">
        <v>51.76</v>
      </c>
      <c r="V77" s="203">
        <v>6.15</v>
      </c>
      <c r="W77" s="203">
        <v>9.36</v>
      </c>
      <c r="X77" s="203">
        <v>43.76</v>
      </c>
      <c r="Y77" s="203">
        <v>0</v>
      </c>
      <c r="Z77" s="203">
        <v>66.62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-0.39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1.77</v>
      </c>
      <c r="L78" s="203">
        <v>445.67</v>
      </c>
      <c r="M78" s="203">
        <v>13.64</v>
      </c>
      <c r="N78" s="203">
        <v>35.04</v>
      </c>
      <c r="O78" s="203">
        <v>0</v>
      </c>
      <c r="P78" s="203">
        <v>36.71</v>
      </c>
      <c r="Q78" s="203">
        <v>6.47</v>
      </c>
      <c r="R78" s="203">
        <v>12.58</v>
      </c>
      <c r="S78" s="203">
        <v>7.83</v>
      </c>
      <c r="T78" s="203">
        <v>0</v>
      </c>
      <c r="U78" s="203">
        <v>51.76</v>
      </c>
      <c r="V78" s="203">
        <v>6.15</v>
      </c>
      <c r="W78" s="203">
        <v>9.36</v>
      </c>
      <c r="X78" s="203">
        <v>43.76</v>
      </c>
      <c r="Y78" s="203">
        <v>0</v>
      </c>
      <c r="Z78" s="203">
        <v>66.62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-0.39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445.67</v>
      </c>
      <c r="M79" s="203">
        <v>13.64</v>
      </c>
      <c r="N79" s="203">
        <v>35.04</v>
      </c>
      <c r="O79" s="203">
        <v>0</v>
      </c>
      <c r="P79" s="203">
        <v>37.159999999999997</v>
      </c>
      <c r="Q79" s="203">
        <v>6.47</v>
      </c>
      <c r="R79" s="203">
        <v>12.58</v>
      </c>
      <c r="S79" s="203">
        <v>7.83</v>
      </c>
      <c r="T79" s="203">
        <v>0</v>
      </c>
      <c r="U79" s="203">
        <v>51.76</v>
      </c>
      <c r="V79" s="203">
        <v>6.15</v>
      </c>
      <c r="W79" s="203">
        <v>8.64</v>
      </c>
      <c r="X79" s="203">
        <v>43.76</v>
      </c>
      <c r="Y79" s="203">
        <v>0</v>
      </c>
      <c r="Z79" s="203">
        <v>66.62</v>
      </c>
      <c r="AA79" s="203">
        <v>20.170000000000002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-0.39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445.67</v>
      </c>
      <c r="M80" s="203">
        <v>13.64</v>
      </c>
      <c r="N80" s="203">
        <v>35.04</v>
      </c>
      <c r="O80" s="203">
        <v>0</v>
      </c>
      <c r="P80" s="203">
        <v>37.159999999999997</v>
      </c>
      <c r="Q80" s="203">
        <v>6.47</v>
      </c>
      <c r="R80" s="203">
        <v>12.58</v>
      </c>
      <c r="S80" s="203">
        <v>7.83</v>
      </c>
      <c r="T80" s="203">
        <v>0</v>
      </c>
      <c r="U80" s="203">
        <v>51.76</v>
      </c>
      <c r="V80" s="203">
        <v>6.15</v>
      </c>
      <c r="W80" s="203">
        <v>8.64</v>
      </c>
      <c r="X80" s="203">
        <v>43.76</v>
      </c>
      <c r="Y80" s="203">
        <v>0</v>
      </c>
      <c r="Z80" s="203">
        <v>66.62</v>
      </c>
      <c r="AA80" s="203">
        <v>20.170000000000002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-0.39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445.67</v>
      </c>
      <c r="M81" s="203">
        <v>13.64</v>
      </c>
      <c r="N81" s="203">
        <v>35.04</v>
      </c>
      <c r="O81" s="203">
        <v>0</v>
      </c>
      <c r="P81" s="203">
        <v>37.83</v>
      </c>
      <c r="Q81" s="203">
        <v>6.57</v>
      </c>
      <c r="R81" s="203">
        <v>12.77</v>
      </c>
      <c r="S81" s="203">
        <v>7.95</v>
      </c>
      <c r="T81" s="203">
        <v>0</v>
      </c>
      <c r="U81" s="203">
        <v>51.76</v>
      </c>
      <c r="V81" s="203">
        <v>6.15</v>
      </c>
      <c r="W81" s="203">
        <v>8.64</v>
      </c>
      <c r="X81" s="203">
        <v>43.76</v>
      </c>
      <c r="Y81" s="203">
        <v>0</v>
      </c>
      <c r="Z81" s="203">
        <v>66.62</v>
      </c>
      <c r="AA81" s="203">
        <v>20.170000000000002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-0.39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445.67</v>
      </c>
      <c r="M82" s="203">
        <v>13.64</v>
      </c>
      <c r="N82" s="203">
        <v>35.04</v>
      </c>
      <c r="O82" s="203">
        <v>0</v>
      </c>
      <c r="P82" s="203">
        <v>37.83</v>
      </c>
      <c r="Q82" s="203">
        <v>6.57</v>
      </c>
      <c r="R82" s="203">
        <v>12.77</v>
      </c>
      <c r="S82" s="203">
        <v>7.95</v>
      </c>
      <c r="T82" s="203">
        <v>0</v>
      </c>
      <c r="U82" s="203">
        <v>51.76</v>
      </c>
      <c r="V82" s="203">
        <v>6.15</v>
      </c>
      <c r="W82" s="203">
        <v>8.64</v>
      </c>
      <c r="X82" s="203">
        <v>43.76</v>
      </c>
      <c r="Y82" s="203">
        <v>0</v>
      </c>
      <c r="Z82" s="203">
        <v>66.62</v>
      </c>
      <c r="AA82" s="203">
        <v>20.170000000000002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-0.39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445.67</v>
      </c>
      <c r="M83" s="203">
        <v>13.64</v>
      </c>
      <c r="N83" s="203">
        <v>35.04</v>
      </c>
      <c r="O83" s="203">
        <v>0</v>
      </c>
      <c r="P83" s="203">
        <v>37.159999999999997</v>
      </c>
      <c r="Q83" s="203">
        <v>6.47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8.65</v>
      </c>
      <c r="X83" s="203">
        <v>43.76</v>
      </c>
      <c r="Y83" s="203">
        <v>0</v>
      </c>
      <c r="Z83" s="203">
        <v>66.62</v>
      </c>
      <c r="AA83" s="203">
        <v>20.86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-0.39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445.67</v>
      </c>
      <c r="M84" s="203">
        <v>13.64</v>
      </c>
      <c r="N84" s="203">
        <v>35.04</v>
      </c>
      <c r="O84" s="203">
        <v>0</v>
      </c>
      <c r="P84" s="203">
        <v>37.159999999999997</v>
      </c>
      <c r="Q84" s="203">
        <v>6.47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8.65</v>
      </c>
      <c r="X84" s="203">
        <v>43.76</v>
      </c>
      <c r="Y84" s="203">
        <v>0</v>
      </c>
      <c r="Z84" s="203">
        <v>66.62</v>
      </c>
      <c r="AA84" s="203">
        <v>20.86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-0.39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445.67</v>
      </c>
      <c r="M85" s="203">
        <v>13.64</v>
      </c>
      <c r="N85" s="203">
        <v>35.04</v>
      </c>
      <c r="O85" s="203">
        <v>0</v>
      </c>
      <c r="P85" s="203">
        <v>37.159999999999997</v>
      </c>
      <c r="Q85" s="203">
        <v>6.47</v>
      </c>
      <c r="R85" s="203">
        <v>12.58</v>
      </c>
      <c r="S85" s="203">
        <v>7.83</v>
      </c>
      <c r="T85" s="203">
        <v>0</v>
      </c>
      <c r="U85" s="203">
        <v>51.76</v>
      </c>
      <c r="V85" s="203">
        <v>6.15</v>
      </c>
      <c r="W85" s="203">
        <v>8.68</v>
      </c>
      <c r="X85" s="203">
        <v>43.76</v>
      </c>
      <c r="Y85" s="203">
        <v>0</v>
      </c>
      <c r="Z85" s="203">
        <v>66.62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-0.39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445.67</v>
      </c>
      <c r="M86" s="203">
        <v>13.64</v>
      </c>
      <c r="N86" s="203">
        <v>35.04</v>
      </c>
      <c r="O86" s="203">
        <v>0</v>
      </c>
      <c r="P86" s="203">
        <v>37.159999999999997</v>
      </c>
      <c r="Q86" s="203">
        <v>6.47</v>
      </c>
      <c r="R86" s="203">
        <v>12.58</v>
      </c>
      <c r="S86" s="203">
        <v>7.83</v>
      </c>
      <c r="T86" s="203">
        <v>0</v>
      </c>
      <c r="U86" s="203">
        <v>51.76</v>
      </c>
      <c r="V86" s="203">
        <v>6.15</v>
      </c>
      <c r="W86" s="203">
        <v>8.68</v>
      </c>
      <c r="X86" s="203">
        <v>43.76</v>
      </c>
      <c r="Y86" s="203">
        <v>0</v>
      </c>
      <c r="Z86" s="203">
        <v>66.62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-0.39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445.67</v>
      </c>
      <c r="M87" s="203">
        <v>13.64</v>
      </c>
      <c r="N87" s="203">
        <v>35.04</v>
      </c>
      <c r="O87" s="203">
        <v>0</v>
      </c>
      <c r="P87" s="203">
        <v>37.159999999999997</v>
      </c>
      <c r="Q87" s="203">
        <v>6.69</v>
      </c>
      <c r="R87" s="203">
        <v>13.01</v>
      </c>
      <c r="S87" s="203">
        <v>8.1</v>
      </c>
      <c r="T87" s="203">
        <v>0</v>
      </c>
      <c r="U87" s="203">
        <v>51.76</v>
      </c>
      <c r="V87" s="203">
        <v>5.54</v>
      </c>
      <c r="W87" s="203">
        <v>8.82</v>
      </c>
      <c r="X87" s="203">
        <v>43.76</v>
      </c>
      <c r="Y87" s="203">
        <v>0</v>
      </c>
      <c r="Z87" s="203">
        <v>68.900000000000006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-0.39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445.67</v>
      </c>
      <c r="M88" s="203">
        <v>13.64</v>
      </c>
      <c r="N88" s="203">
        <v>35.04</v>
      </c>
      <c r="O88" s="203">
        <v>0</v>
      </c>
      <c r="P88" s="203">
        <v>37.159999999999997</v>
      </c>
      <c r="Q88" s="203">
        <v>6.69</v>
      </c>
      <c r="R88" s="203">
        <v>13.01</v>
      </c>
      <c r="S88" s="203">
        <v>8.1</v>
      </c>
      <c r="T88" s="203">
        <v>0</v>
      </c>
      <c r="U88" s="203">
        <v>51.76</v>
      </c>
      <c r="V88" s="203">
        <v>5.54</v>
      </c>
      <c r="W88" s="203">
        <v>8.82</v>
      </c>
      <c r="X88" s="203">
        <v>43.76</v>
      </c>
      <c r="Y88" s="203">
        <v>0</v>
      </c>
      <c r="Z88" s="203">
        <v>68.900000000000006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-0.39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338.41</v>
      </c>
      <c r="M89" s="203">
        <v>13.64</v>
      </c>
      <c r="N89" s="203">
        <v>35.04</v>
      </c>
      <c r="O89" s="203">
        <v>0</v>
      </c>
      <c r="P89" s="203">
        <v>38.049999999999997</v>
      </c>
      <c r="Q89" s="203">
        <v>6.69</v>
      </c>
      <c r="R89" s="203">
        <v>13.01</v>
      </c>
      <c r="S89" s="203">
        <v>8.1</v>
      </c>
      <c r="T89" s="203">
        <v>0</v>
      </c>
      <c r="U89" s="203">
        <v>51.76</v>
      </c>
      <c r="V89" s="203">
        <v>5.36</v>
      </c>
      <c r="W89" s="203">
        <v>8.82</v>
      </c>
      <c r="X89" s="203">
        <v>43.76</v>
      </c>
      <c r="Y89" s="203">
        <v>0</v>
      </c>
      <c r="Z89" s="203">
        <v>68.900000000000006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-0.39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2.89</v>
      </c>
      <c r="L90" s="203">
        <v>270.73</v>
      </c>
      <c r="M90" s="203">
        <v>13.64</v>
      </c>
      <c r="N90" s="203">
        <v>35.04</v>
      </c>
      <c r="O90" s="203">
        <v>0</v>
      </c>
      <c r="P90" s="203">
        <v>38.049999999999997</v>
      </c>
      <c r="Q90" s="203">
        <v>6.69</v>
      </c>
      <c r="R90" s="203">
        <v>13.01</v>
      </c>
      <c r="S90" s="203">
        <v>8.1</v>
      </c>
      <c r="T90" s="203">
        <v>0</v>
      </c>
      <c r="U90" s="203">
        <v>51.76</v>
      </c>
      <c r="V90" s="203">
        <v>5.36</v>
      </c>
      <c r="W90" s="203">
        <v>8.82</v>
      </c>
      <c r="X90" s="203">
        <v>43.76</v>
      </c>
      <c r="Y90" s="203">
        <v>0</v>
      </c>
      <c r="Z90" s="203">
        <v>68.900000000000006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-0.39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2.9</v>
      </c>
      <c r="L91" s="203">
        <v>254</v>
      </c>
      <c r="M91" s="203">
        <v>13.64</v>
      </c>
      <c r="N91" s="203">
        <v>35.04</v>
      </c>
      <c r="O91" s="203">
        <v>0</v>
      </c>
      <c r="P91" s="203">
        <v>38.049999999999997</v>
      </c>
      <c r="Q91" s="203">
        <v>6.69</v>
      </c>
      <c r="R91" s="203">
        <v>13.01</v>
      </c>
      <c r="S91" s="203">
        <v>8.1</v>
      </c>
      <c r="T91" s="203">
        <v>0</v>
      </c>
      <c r="U91" s="203">
        <v>51.76</v>
      </c>
      <c r="V91" s="203">
        <v>5.36</v>
      </c>
      <c r="W91" s="203">
        <v>8.82</v>
      </c>
      <c r="X91" s="203">
        <v>43.76</v>
      </c>
      <c r="Y91" s="203">
        <v>0</v>
      </c>
      <c r="Z91" s="203">
        <v>66.62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-0.39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2.9</v>
      </c>
      <c r="L92" s="203">
        <v>254</v>
      </c>
      <c r="M92" s="203">
        <v>13.64</v>
      </c>
      <c r="N92" s="203">
        <v>35.04</v>
      </c>
      <c r="O92" s="203">
        <v>0</v>
      </c>
      <c r="P92" s="203">
        <v>38.049999999999997</v>
      </c>
      <c r="Q92" s="203">
        <v>6.69</v>
      </c>
      <c r="R92" s="203">
        <v>13.01</v>
      </c>
      <c r="S92" s="203">
        <v>8.1</v>
      </c>
      <c r="T92" s="203">
        <v>0</v>
      </c>
      <c r="U92" s="203">
        <v>51.76</v>
      </c>
      <c r="V92" s="203">
        <v>5.36</v>
      </c>
      <c r="W92" s="203">
        <v>8.82</v>
      </c>
      <c r="X92" s="203">
        <v>43.76</v>
      </c>
      <c r="Y92" s="203">
        <v>0</v>
      </c>
      <c r="Z92" s="203">
        <v>66.62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-0.39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2.93</v>
      </c>
      <c r="L93" s="203">
        <v>254</v>
      </c>
      <c r="M93" s="203">
        <v>13.64</v>
      </c>
      <c r="N93" s="203">
        <v>35.04</v>
      </c>
      <c r="O93" s="203">
        <v>0</v>
      </c>
      <c r="P93" s="203">
        <v>38.049999999999997</v>
      </c>
      <c r="Q93" s="203">
        <v>6.69</v>
      </c>
      <c r="R93" s="203">
        <v>13.01</v>
      </c>
      <c r="S93" s="203">
        <v>8.1</v>
      </c>
      <c r="T93" s="203">
        <v>0</v>
      </c>
      <c r="U93" s="203">
        <v>51.76</v>
      </c>
      <c r="V93" s="203">
        <v>5.36</v>
      </c>
      <c r="W93" s="203">
        <v>8.82</v>
      </c>
      <c r="X93" s="203">
        <v>43.76</v>
      </c>
      <c r="Y93" s="203">
        <v>0</v>
      </c>
      <c r="Z93" s="203">
        <v>66.62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-0.39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2.93</v>
      </c>
      <c r="L94" s="203">
        <v>254</v>
      </c>
      <c r="M94" s="203">
        <v>13.64</v>
      </c>
      <c r="N94" s="203">
        <v>35.04</v>
      </c>
      <c r="O94" s="203">
        <v>0</v>
      </c>
      <c r="P94" s="203">
        <v>38.04</v>
      </c>
      <c r="Q94" s="203">
        <v>6.69</v>
      </c>
      <c r="R94" s="203">
        <v>13.01</v>
      </c>
      <c r="S94" s="203">
        <v>8.1</v>
      </c>
      <c r="T94" s="203">
        <v>0</v>
      </c>
      <c r="U94" s="203">
        <v>51.76</v>
      </c>
      <c r="V94" s="203">
        <v>5.36</v>
      </c>
      <c r="W94" s="203">
        <v>8.82</v>
      </c>
      <c r="X94" s="203">
        <v>43.76</v>
      </c>
      <c r="Y94" s="203">
        <v>0</v>
      </c>
      <c r="Z94" s="203">
        <v>66.62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-0.39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2.93</v>
      </c>
      <c r="L95" s="203">
        <v>254</v>
      </c>
      <c r="M95" s="203">
        <v>13.64</v>
      </c>
      <c r="N95" s="203">
        <v>35.04</v>
      </c>
      <c r="O95" s="203">
        <v>0</v>
      </c>
      <c r="P95" s="203">
        <v>38.04</v>
      </c>
      <c r="Q95" s="203">
        <v>6.69</v>
      </c>
      <c r="R95" s="203">
        <v>13.01</v>
      </c>
      <c r="S95" s="203">
        <v>8.1</v>
      </c>
      <c r="T95" s="203">
        <v>0</v>
      </c>
      <c r="U95" s="203">
        <v>51.76</v>
      </c>
      <c r="V95" s="203">
        <v>5.36</v>
      </c>
      <c r="W95" s="203">
        <v>8.82</v>
      </c>
      <c r="X95" s="203">
        <v>43.76</v>
      </c>
      <c r="Y95" s="203">
        <v>0</v>
      </c>
      <c r="Z95" s="203">
        <v>66.62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-0.39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2.93</v>
      </c>
      <c r="L96" s="203">
        <v>254</v>
      </c>
      <c r="M96" s="203">
        <v>13.64</v>
      </c>
      <c r="N96" s="203">
        <v>35.04</v>
      </c>
      <c r="O96" s="203">
        <v>0</v>
      </c>
      <c r="P96" s="203">
        <v>38.04</v>
      </c>
      <c r="Q96" s="203">
        <v>6.69</v>
      </c>
      <c r="R96" s="203">
        <v>13.01</v>
      </c>
      <c r="S96" s="203">
        <v>8.1</v>
      </c>
      <c r="T96" s="203">
        <v>0</v>
      </c>
      <c r="U96" s="203">
        <v>51.76</v>
      </c>
      <c r="V96" s="203">
        <v>5.36</v>
      </c>
      <c r="W96" s="203">
        <v>8.82</v>
      </c>
      <c r="X96" s="203">
        <v>43.76</v>
      </c>
      <c r="Y96" s="203">
        <v>0</v>
      </c>
      <c r="Z96" s="203">
        <v>66.62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-0.39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2.93</v>
      </c>
      <c r="L97" s="203">
        <v>254</v>
      </c>
      <c r="M97" s="203">
        <v>13.64</v>
      </c>
      <c r="N97" s="203">
        <v>35.04</v>
      </c>
      <c r="O97" s="203">
        <v>0</v>
      </c>
      <c r="P97" s="203">
        <v>38.04</v>
      </c>
      <c r="Q97" s="203">
        <v>6.69</v>
      </c>
      <c r="R97" s="203">
        <v>13.01</v>
      </c>
      <c r="S97" s="203">
        <v>8.1</v>
      </c>
      <c r="T97" s="203">
        <v>0</v>
      </c>
      <c r="U97" s="203">
        <v>51.76</v>
      </c>
      <c r="V97" s="203">
        <v>5.36</v>
      </c>
      <c r="W97" s="203">
        <v>8.82</v>
      </c>
      <c r="X97" s="203">
        <v>43.76</v>
      </c>
      <c r="Y97" s="203">
        <v>0</v>
      </c>
      <c r="Z97" s="203">
        <v>66.62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-0.39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2.93</v>
      </c>
      <c r="L98" s="203">
        <v>254</v>
      </c>
      <c r="M98" s="203">
        <v>13.64</v>
      </c>
      <c r="N98" s="203">
        <v>35.04</v>
      </c>
      <c r="O98" s="203">
        <v>0</v>
      </c>
      <c r="P98" s="203">
        <v>38.04</v>
      </c>
      <c r="Q98" s="203">
        <v>6.69</v>
      </c>
      <c r="R98" s="203">
        <v>13.01</v>
      </c>
      <c r="S98" s="203">
        <v>8.1</v>
      </c>
      <c r="T98" s="203">
        <v>0</v>
      </c>
      <c r="U98" s="203">
        <v>51.76</v>
      </c>
      <c r="V98" s="203">
        <v>5.36</v>
      </c>
      <c r="W98" s="203">
        <v>9.32</v>
      </c>
      <c r="X98" s="203">
        <v>43.76</v>
      </c>
      <c r="Y98" s="203">
        <v>0</v>
      </c>
      <c r="Z98" s="203">
        <v>66.62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-0.39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6.1387499999999984E-2</v>
      </c>
      <c r="L99">
        <f t="shared" si="0"/>
        <v>8.2404624999999907</v>
      </c>
      <c r="M99">
        <f t="shared" si="0"/>
        <v>0.32830000000000042</v>
      </c>
      <c r="N99">
        <f t="shared" si="0"/>
        <v>0.84155999999999942</v>
      </c>
      <c r="O99">
        <f t="shared" si="0"/>
        <v>0</v>
      </c>
      <c r="P99">
        <f t="shared" si="0"/>
        <v>0.91672749999999958</v>
      </c>
      <c r="Q99">
        <f t="shared" si="0"/>
        <v>0.13948500000000011</v>
      </c>
      <c r="R99">
        <f t="shared" si="0"/>
        <v>0.2717300000000003</v>
      </c>
      <c r="S99">
        <f t="shared" si="0"/>
        <v>0.16843500000000003</v>
      </c>
      <c r="T99">
        <f t="shared" si="0"/>
        <v>0</v>
      </c>
      <c r="U99">
        <f t="shared" si="0"/>
        <v>1.2422400000000029</v>
      </c>
      <c r="V99">
        <f t="shared" si="0"/>
        <v>0.11313749999999996</v>
      </c>
      <c r="W99">
        <f t="shared" si="0"/>
        <v>0.18046500000000007</v>
      </c>
      <c r="X99">
        <f t="shared" si="0"/>
        <v>0.89794750000000179</v>
      </c>
      <c r="Y99">
        <f t="shared" si="0"/>
        <v>0</v>
      </c>
      <c r="Z99">
        <f t="shared" si="0"/>
        <v>1.3150250000000001</v>
      </c>
      <c r="AA99">
        <f t="shared" si="0"/>
        <v>0.4602249999999995</v>
      </c>
      <c r="AB99">
        <f t="shared" si="0"/>
        <v>0</v>
      </c>
      <c r="AC99">
        <f t="shared" si="0"/>
        <v>0.28016999999999997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0.39338000000000045</v>
      </c>
      <c r="AH99">
        <f t="shared" si="0"/>
        <v>0</v>
      </c>
      <c r="AI99">
        <f t="shared" si="0"/>
        <v>0.1205075</v>
      </c>
      <c r="AJ99">
        <f t="shared" si="0"/>
        <v>0</v>
      </c>
      <c r="AK99">
        <f t="shared" si="0"/>
        <v>1.5916950000000023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0.2138725000000001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44827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11.51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11.51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11.51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11.51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11.51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11.51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11.51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11.51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11.51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11.51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11.51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11.51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11.51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11.51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11.51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11.51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11.51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11.51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11.51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11.51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11.51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11.51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11.51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11.51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11.51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11.51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11.51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11.51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11.51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11.51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11.51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11.51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10.89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10.89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10.89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11.51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11.51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11.51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11.51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11.51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11.51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11.51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11.51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11.51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11.51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11.51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11.51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11.51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11.51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11.51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11.51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11.51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11.51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11.51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11.51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11.51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11.51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11.51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11.51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8.9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8.9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1.45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1.45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1.45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8.7899999999999991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8.9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8.9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8.9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1.49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1.49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1.28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1.28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1.28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-0.61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-0.61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-0.61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-0.61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-0.61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-0.61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-0.61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-0.61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-0.61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-0.61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-0.61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-0.61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-0.61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-0.61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-0.61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-0.61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-0.61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-0.61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-0.61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-0.61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-0.61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-0.61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4.8332499999999903E-2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0.61811999999999978</v>
      </c>
      <c r="AH99">
        <f t="shared" si="0"/>
        <v>0</v>
      </c>
      <c r="AI99">
        <f t="shared" si="0"/>
        <v>0.1792749999999998</v>
      </c>
      <c r="AJ99">
        <f t="shared" si="0"/>
        <v>0</v>
      </c>
      <c r="AK99">
        <f t="shared" si="0"/>
        <v>0.69599999999999995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2.2999999999999998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2.2999999999999998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2.2999999999999998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2.2999999999999998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2.2999999999999998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2.2999999999999998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2.2999999999999998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2.2999999999999998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2.2999999999999998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2.2999999999999998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2.2999999999999998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2.2999999999999998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2.2999999999999998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2.2999999999999998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2.2999999999999998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2.2999999999999998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2.2999999999999998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2.2999999999999998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2.2999999999999998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2.2999999999999998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2.2999999999999998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2.2999999999999998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2.2999999999999998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2.2999999999999998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2.2999999999999998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2.2999999999999998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2.2999999999999998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2.2999999999999998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2.2999999999999998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2.2999999999999998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2.2999999999999998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2.2999999999999998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2.1800000000000002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2.1800000000000002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2.1800000000000002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2.2999999999999998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2.2999999999999998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2.2999999999999998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2.2999999999999998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2.2999999999999998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2.2999999999999998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2.2999999999999998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2.2999999999999998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2.2999999999999998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2.2999999999999998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2.2999999999999998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2.2999999999999998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2.2999999999999998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2.2999999999999998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2.2999999999999998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2.2999999999999998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2.2999999999999998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2.2999999999999998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2.2999999999999998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2.2999999999999998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2.2999999999999998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2.2999999999999998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2.2999999999999998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2.2999999999999998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1.78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1.78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1.78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1.78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1.78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-0.12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-0.12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-0.12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-0.12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-0.12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-0.12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-0.12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-0.12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-0.12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-0.12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-0.12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-0.12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-0.12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-0.12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-0.12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-0.12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-0.12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-0.12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-0.12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-0.12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-0.12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-0.12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0.12358999999999989</v>
      </c>
      <c r="AH99">
        <f t="shared" si="0"/>
        <v>0</v>
      </c>
      <c r="AI99">
        <f t="shared" si="0"/>
        <v>3.589999999999996E-2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38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38</v>
      </c>
      <c r="J4" s="203">
        <v>0</v>
      </c>
      <c r="K4" s="203">
        <v>294.33999999999997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38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38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38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38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38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38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38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38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38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38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38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38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38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38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38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38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38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38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38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38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38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38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38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38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38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38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38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38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38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38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36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36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38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38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38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38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38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38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38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38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38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38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38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38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38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38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38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38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38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38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38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38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31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31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31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31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31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31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31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31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31</v>
      </c>
      <c r="J70" s="203">
        <v>0</v>
      </c>
      <c r="K70" s="203">
        <v>281.18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-2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-2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-2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-2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-2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-2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-2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-2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-2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-2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-2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-2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-2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-2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-2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-2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-2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-2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-2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-2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-2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-2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0.88400000000000001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2.04</v>
      </c>
      <c r="H99" s="156">
        <f t="shared" si="0"/>
        <v>0</v>
      </c>
      <c r="I99" s="156">
        <f t="shared" si="0"/>
        <v>0.61775000000000002</v>
      </c>
      <c r="J99" s="156">
        <f t="shared" si="0"/>
        <v>0</v>
      </c>
      <c r="K99" s="156">
        <f t="shared" si="0"/>
        <v>6.48888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25.99</v>
      </c>
      <c r="J3" s="203">
        <v>0.96</v>
      </c>
      <c r="K3" s="203">
        <v>76.78</v>
      </c>
      <c r="L3" s="203">
        <v>64.12</v>
      </c>
      <c r="M3" s="203">
        <v>1.05</v>
      </c>
      <c r="N3" s="203">
        <v>1.72</v>
      </c>
      <c r="O3" s="203">
        <v>2.4300000000000002</v>
      </c>
      <c r="P3" s="203">
        <v>0.91</v>
      </c>
      <c r="Q3" s="203">
        <v>0.32</v>
      </c>
      <c r="R3" s="203">
        <v>0.61</v>
      </c>
      <c r="S3" s="203">
        <v>0.38</v>
      </c>
      <c r="T3" s="203">
        <v>0</v>
      </c>
      <c r="U3" s="203">
        <v>1.71</v>
      </c>
      <c r="V3" s="203">
        <v>0.3</v>
      </c>
      <c r="W3" s="203">
        <v>0.36</v>
      </c>
      <c r="X3" s="203">
        <v>4.3099999999999996</v>
      </c>
      <c r="Y3" s="203">
        <v>0</v>
      </c>
      <c r="Z3" s="203">
        <v>44.39</v>
      </c>
      <c r="AA3" s="203">
        <v>14.32</v>
      </c>
      <c r="AB3" s="203">
        <v>0</v>
      </c>
      <c r="AC3" s="203">
        <v>20.03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46.68</v>
      </c>
      <c r="AJ3" s="203">
        <v>0</v>
      </c>
      <c r="AK3" s="203">
        <v>23.62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25.99</v>
      </c>
      <c r="J4" s="203">
        <v>0.96</v>
      </c>
      <c r="K4" s="203">
        <v>76.78</v>
      </c>
      <c r="L4" s="203">
        <v>64.12</v>
      </c>
      <c r="M4" s="203">
        <v>1.05</v>
      </c>
      <c r="N4" s="203">
        <v>1.72</v>
      </c>
      <c r="O4" s="203">
        <v>2.4300000000000002</v>
      </c>
      <c r="P4" s="203">
        <v>0.91</v>
      </c>
      <c r="Q4" s="203">
        <v>0.32</v>
      </c>
      <c r="R4" s="203">
        <v>0.61</v>
      </c>
      <c r="S4" s="203">
        <v>0.38</v>
      </c>
      <c r="T4" s="203">
        <v>0</v>
      </c>
      <c r="U4" s="203">
        <v>1.71</v>
      </c>
      <c r="V4" s="203">
        <v>0.3</v>
      </c>
      <c r="W4" s="203">
        <v>0.36</v>
      </c>
      <c r="X4" s="203">
        <v>2.15</v>
      </c>
      <c r="Y4" s="203">
        <v>0</v>
      </c>
      <c r="Z4" s="203">
        <v>44.39</v>
      </c>
      <c r="AA4" s="203">
        <v>14.32</v>
      </c>
      <c r="AB4" s="203">
        <v>0</v>
      </c>
      <c r="AC4" s="203">
        <v>20.03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46.68</v>
      </c>
      <c r="AJ4" s="203">
        <v>0</v>
      </c>
      <c r="AK4" s="203">
        <v>23.62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25.99</v>
      </c>
      <c r="J5" s="203">
        <v>0.96</v>
      </c>
      <c r="K5" s="203">
        <v>76.78</v>
      </c>
      <c r="L5" s="203">
        <v>64.12</v>
      </c>
      <c r="M5" s="203">
        <v>1.05</v>
      </c>
      <c r="N5" s="203">
        <v>1.72</v>
      </c>
      <c r="O5" s="203">
        <v>2.4300000000000002</v>
      </c>
      <c r="P5" s="203">
        <v>0.91</v>
      </c>
      <c r="Q5" s="203">
        <v>5.63</v>
      </c>
      <c r="R5" s="203">
        <v>11.79</v>
      </c>
      <c r="S5" s="203">
        <v>6.76</v>
      </c>
      <c r="T5" s="203">
        <v>0</v>
      </c>
      <c r="U5" s="203">
        <v>1.71</v>
      </c>
      <c r="V5" s="203">
        <v>0.3</v>
      </c>
      <c r="W5" s="203">
        <v>3.22</v>
      </c>
      <c r="X5" s="203">
        <v>2.15</v>
      </c>
      <c r="Y5" s="203">
        <v>0</v>
      </c>
      <c r="Z5" s="203">
        <v>46.23</v>
      </c>
      <c r="AA5" s="203">
        <v>14.32</v>
      </c>
      <c r="AB5" s="203">
        <v>0</v>
      </c>
      <c r="AC5" s="203">
        <v>20.03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46.68</v>
      </c>
      <c r="AJ5" s="203">
        <v>0</v>
      </c>
      <c r="AK5" s="203">
        <v>23.62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25.99</v>
      </c>
      <c r="J6" s="203">
        <v>0.96</v>
      </c>
      <c r="K6" s="203">
        <v>76.78</v>
      </c>
      <c r="L6" s="203">
        <v>64.12</v>
      </c>
      <c r="M6" s="203">
        <v>1.05</v>
      </c>
      <c r="N6" s="203">
        <v>1.72</v>
      </c>
      <c r="O6" s="203">
        <v>2.4300000000000002</v>
      </c>
      <c r="P6" s="203">
        <v>0.91</v>
      </c>
      <c r="Q6" s="203">
        <v>5.63</v>
      </c>
      <c r="R6" s="203">
        <v>11.79</v>
      </c>
      <c r="S6" s="203">
        <v>6.76</v>
      </c>
      <c r="T6" s="203">
        <v>0</v>
      </c>
      <c r="U6" s="203">
        <v>1.71</v>
      </c>
      <c r="V6" s="203">
        <v>0.3</v>
      </c>
      <c r="W6" s="203">
        <v>3.22</v>
      </c>
      <c r="X6" s="203">
        <v>2.15</v>
      </c>
      <c r="Y6" s="203">
        <v>0</v>
      </c>
      <c r="Z6" s="203">
        <v>46.23</v>
      </c>
      <c r="AA6" s="203">
        <v>14.32</v>
      </c>
      <c r="AB6" s="203">
        <v>0</v>
      </c>
      <c r="AC6" s="203">
        <v>20.03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46.68</v>
      </c>
      <c r="AJ6" s="203">
        <v>0</v>
      </c>
      <c r="AK6" s="203">
        <v>23.62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25.99</v>
      </c>
      <c r="J7" s="203">
        <v>0.96</v>
      </c>
      <c r="K7" s="203">
        <v>76.78</v>
      </c>
      <c r="L7" s="203">
        <v>64.12</v>
      </c>
      <c r="M7" s="203">
        <v>17.38</v>
      </c>
      <c r="N7" s="203">
        <v>32.54</v>
      </c>
      <c r="O7" s="203">
        <v>44.28</v>
      </c>
      <c r="P7" s="203">
        <v>0.91</v>
      </c>
      <c r="Q7" s="203">
        <v>5.63</v>
      </c>
      <c r="R7" s="203">
        <v>11.79</v>
      </c>
      <c r="S7" s="203">
        <v>6.76</v>
      </c>
      <c r="T7" s="203">
        <v>0</v>
      </c>
      <c r="U7" s="203">
        <v>1.71</v>
      </c>
      <c r="V7" s="203">
        <v>9.1</v>
      </c>
      <c r="W7" s="203">
        <v>5.39</v>
      </c>
      <c r="X7" s="203">
        <v>50.29</v>
      </c>
      <c r="Y7" s="203">
        <v>0</v>
      </c>
      <c r="Z7" s="203">
        <v>73.400000000000006</v>
      </c>
      <c r="AA7" s="203">
        <v>14.32</v>
      </c>
      <c r="AB7" s="203">
        <v>0</v>
      </c>
      <c r="AC7" s="203">
        <v>20.03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46.68</v>
      </c>
      <c r="AJ7" s="203">
        <v>0</v>
      </c>
      <c r="AK7" s="203">
        <v>23.62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25.99</v>
      </c>
      <c r="J8" s="203">
        <v>0.96</v>
      </c>
      <c r="K8" s="203">
        <v>76.78</v>
      </c>
      <c r="L8" s="203">
        <v>64.12</v>
      </c>
      <c r="M8" s="203">
        <v>17.38</v>
      </c>
      <c r="N8" s="203">
        <v>32.54</v>
      </c>
      <c r="O8" s="203">
        <v>44.28</v>
      </c>
      <c r="P8" s="203">
        <v>0.91</v>
      </c>
      <c r="Q8" s="203">
        <v>5.63</v>
      </c>
      <c r="R8" s="203">
        <v>11.79</v>
      </c>
      <c r="S8" s="203">
        <v>6.76</v>
      </c>
      <c r="T8" s="203">
        <v>0</v>
      </c>
      <c r="U8" s="203">
        <v>1.71</v>
      </c>
      <c r="V8" s="203">
        <v>9.1</v>
      </c>
      <c r="W8" s="203">
        <v>5.39</v>
      </c>
      <c r="X8" s="203">
        <v>50.29</v>
      </c>
      <c r="Y8" s="203">
        <v>0</v>
      </c>
      <c r="Z8" s="203">
        <v>73.400000000000006</v>
      </c>
      <c r="AA8" s="203">
        <v>14.32</v>
      </c>
      <c r="AB8" s="203">
        <v>0</v>
      </c>
      <c r="AC8" s="203">
        <v>20.03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46.68</v>
      </c>
      <c r="AJ8" s="203">
        <v>0</v>
      </c>
      <c r="AK8" s="203">
        <v>23.62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25.99</v>
      </c>
      <c r="J9" s="203">
        <v>0.96</v>
      </c>
      <c r="K9" s="203">
        <v>76.78</v>
      </c>
      <c r="L9" s="203">
        <v>64.12</v>
      </c>
      <c r="M9" s="203">
        <v>17.38</v>
      </c>
      <c r="N9" s="203">
        <v>32.54</v>
      </c>
      <c r="O9" s="203">
        <v>44.28</v>
      </c>
      <c r="P9" s="203">
        <v>0.91</v>
      </c>
      <c r="Q9" s="203">
        <v>5.63</v>
      </c>
      <c r="R9" s="203">
        <v>11.79</v>
      </c>
      <c r="S9" s="203">
        <v>6.76</v>
      </c>
      <c r="T9" s="203">
        <v>0</v>
      </c>
      <c r="U9" s="203">
        <v>1.71</v>
      </c>
      <c r="V9" s="203">
        <v>9.1</v>
      </c>
      <c r="W9" s="203">
        <v>8.01</v>
      </c>
      <c r="X9" s="203">
        <v>50.29</v>
      </c>
      <c r="Y9" s="203">
        <v>0</v>
      </c>
      <c r="Z9" s="203">
        <v>73.400000000000006</v>
      </c>
      <c r="AA9" s="203">
        <v>14.32</v>
      </c>
      <c r="AB9" s="203">
        <v>0</v>
      </c>
      <c r="AC9" s="203">
        <v>20.03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46.68</v>
      </c>
      <c r="AJ9" s="203">
        <v>0</v>
      </c>
      <c r="AK9" s="203">
        <v>23.62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25.99</v>
      </c>
      <c r="J10" s="203">
        <v>0.96</v>
      </c>
      <c r="K10" s="203">
        <v>76.78</v>
      </c>
      <c r="L10" s="203">
        <v>64.12</v>
      </c>
      <c r="M10" s="203">
        <v>17.38</v>
      </c>
      <c r="N10" s="203">
        <v>32.54</v>
      </c>
      <c r="O10" s="203">
        <v>44.28</v>
      </c>
      <c r="P10" s="203">
        <v>0.91</v>
      </c>
      <c r="Q10" s="203">
        <v>5.63</v>
      </c>
      <c r="R10" s="203">
        <v>11.79</v>
      </c>
      <c r="S10" s="203">
        <v>6.76</v>
      </c>
      <c r="T10" s="203">
        <v>0</v>
      </c>
      <c r="U10" s="203">
        <v>1.71</v>
      </c>
      <c r="V10" s="203">
        <v>9.1</v>
      </c>
      <c r="W10" s="203">
        <v>9.7200000000000006</v>
      </c>
      <c r="X10" s="203">
        <v>50.29</v>
      </c>
      <c r="Y10" s="203">
        <v>0</v>
      </c>
      <c r="Z10" s="203">
        <v>73.400000000000006</v>
      </c>
      <c r="AA10" s="203">
        <v>14.32</v>
      </c>
      <c r="AB10" s="203">
        <v>0</v>
      </c>
      <c r="AC10" s="203">
        <v>20.03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46.68</v>
      </c>
      <c r="AJ10" s="203">
        <v>0</v>
      </c>
      <c r="AK10" s="203">
        <v>23.62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14.99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25.99</v>
      </c>
      <c r="J11" s="203">
        <v>0.96</v>
      </c>
      <c r="K11" s="203">
        <v>76.77</v>
      </c>
      <c r="L11" s="203">
        <v>64.12</v>
      </c>
      <c r="M11" s="203">
        <v>17.38</v>
      </c>
      <c r="N11" s="203">
        <v>32.54</v>
      </c>
      <c r="O11" s="203">
        <v>44.28</v>
      </c>
      <c r="P11" s="203">
        <v>0.91</v>
      </c>
      <c r="Q11" s="203">
        <v>5.6</v>
      </c>
      <c r="R11" s="203">
        <v>11.68</v>
      </c>
      <c r="S11" s="203">
        <v>6.76</v>
      </c>
      <c r="T11" s="203">
        <v>0</v>
      </c>
      <c r="U11" s="203">
        <v>1.71</v>
      </c>
      <c r="V11" s="203">
        <v>9.1</v>
      </c>
      <c r="W11" s="203">
        <v>10.45</v>
      </c>
      <c r="X11" s="203">
        <v>50.29</v>
      </c>
      <c r="Y11" s="203">
        <v>0</v>
      </c>
      <c r="Z11" s="203">
        <v>63.7</v>
      </c>
      <c r="AA11" s="203">
        <v>14.32</v>
      </c>
      <c r="AB11" s="203">
        <v>0</v>
      </c>
      <c r="AC11" s="203">
        <v>20.03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46.68</v>
      </c>
      <c r="AJ11" s="203">
        <v>0</v>
      </c>
      <c r="AK11" s="203">
        <v>23.62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14.99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25.99</v>
      </c>
      <c r="J12" s="203">
        <v>0.96</v>
      </c>
      <c r="K12" s="203">
        <v>76.790000000000006</v>
      </c>
      <c r="L12" s="203">
        <v>61.97</v>
      </c>
      <c r="M12" s="203">
        <v>17.38</v>
      </c>
      <c r="N12" s="203">
        <v>32.54</v>
      </c>
      <c r="O12" s="203">
        <v>44.28</v>
      </c>
      <c r="P12" s="203">
        <v>0.91</v>
      </c>
      <c r="Q12" s="203">
        <v>5.6</v>
      </c>
      <c r="R12" s="203">
        <v>11.68</v>
      </c>
      <c r="S12" s="203">
        <v>6.76</v>
      </c>
      <c r="T12" s="203">
        <v>0</v>
      </c>
      <c r="U12" s="203">
        <v>1.71</v>
      </c>
      <c r="V12" s="203">
        <v>9.1</v>
      </c>
      <c r="W12" s="203">
        <v>10.45</v>
      </c>
      <c r="X12" s="203">
        <v>50.29</v>
      </c>
      <c r="Y12" s="203">
        <v>0</v>
      </c>
      <c r="Z12" s="203">
        <v>63.7</v>
      </c>
      <c r="AA12" s="203">
        <v>14.32</v>
      </c>
      <c r="AB12" s="203">
        <v>0</v>
      </c>
      <c r="AC12" s="203">
        <v>20.03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46.68</v>
      </c>
      <c r="AJ12" s="203">
        <v>0</v>
      </c>
      <c r="AK12" s="203">
        <v>23.62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14.99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25.99</v>
      </c>
      <c r="J13" s="203">
        <v>0.96</v>
      </c>
      <c r="K13" s="203">
        <v>76.77</v>
      </c>
      <c r="L13" s="203">
        <v>61.97</v>
      </c>
      <c r="M13" s="203">
        <v>17.38</v>
      </c>
      <c r="N13" s="203">
        <v>32.54</v>
      </c>
      <c r="O13" s="203">
        <v>44.28</v>
      </c>
      <c r="P13" s="203">
        <v>0.91</v>
      </c>
      <c r="Q13" s="203">
        <v>5.6</v>
      </c>
      <c r="R13" s="203">
        <v>11.68</v>
      </c>
      <c r="S13" s="203">
        <v>6.76</v>
      </c>
      <c r="T13" s="203">
        <v>0</v>
      </c>
      <c r="U13" s="203">
        <v>1.71</v>
      </c>
      <c r="V13" s="203">
        <v>9.1</v>
      </c>
      <c r="W13" s="203">
        <v>10.45</v>
      </c>
      <c r="X13" s="203">
        <v>50.29</v>
      </c>
      <c r="Y13" s="203">
        <v>0</v>
      </c>
      <c r="Z13" s="203">
        <v>63.7</v>
      </c>
      <c r="AA13" s="203">
        <v>14.32</v>
      </c>
      <c r="AB13" s="203">
        <v>0</v>
      </c>
      <c r="AC13" s="203">
        <v>20.03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46.68</v>
      </c>
      <c r="AJ13" s="203">
        <v>0</v>
      </c>
      <c r="AK13" s="203">
        <v>23.62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14.99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25.99</v>
      </c>
      <c r="J14" s="203">
        <v>0.96</v>
      </c>
      <c r="K14" s="203">
        <v>76.790000000000006</v>
      </c>
      <c r="L14" s="203">
        <v>61.97</v>
      </c>
      <c r="M14" s="203">
        <v>17.38</v>
      </c>
      <c r="N14" s="203">
        <v>32.54</v>
      </c>
      <c r="O14" s="203">
        <v>44.28</v>
      </c>
      <c r="P14" s="203">
        <v>0.91</v>
      </c>
      <c r="Q14" s="203">
        <v>5.6</v>
      </c>
      <c r="R14" s="203">
        <v>11.68</v>
      </c>
      <c r="S14" s="203">
        <v>6.76</v>
      </c>
      <c r="T14" s="203">
        <v>0</v>
      </c>
      <c r="U14" s="203">
        <v>1.71</v>
      </c>
      <c r="V14" s="203">
        <v>9.1</v>
      </c>
      <c r="W14" s="203">
        <v>10.45</v>
      </c>
      <c r="X14" s="203">
        <v>50.29</v>
      </c>
      <c r="Y14" s="203">
        <v>0</v>
      </c>
      <c r="Z14" s="203">
        <v>63.7</v>
      </c>
      <c r="AA14" s="203">
        <v>14.32</v>
      </c>
      <c r="AB14" s="203">
        <v>0</v>
      </c>
      <c r="AC14" s="203">
        <v>20.03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46.68</v>
      </c>
      <c r="AJ14" s="203">
        <v>0</v>
      </c>
      <c r="AK14" s="203">
        <v>23.62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14.99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25.99</v>
      </c>
      <c r="J15" s="203">
        <v>0.96</v>
      </c>
      <c r="K15" s="203">
        <v>75.84</v>
      </c>
      <c r="L15" s="203">
        <v>61.97</v>
      </c>
      <c r="M15" s="203">
        <v>17.38</v>
      </c>
      <c r="N15" s="203">
        <v>32.54</v>
      </c>
      <c r="O15" s="203">
        <v>44.28</v>
      </c>
      <c r="P15" s="203">
        <v>0.91</v>
      </c>
      <c r="Q15" s="203">
        <v>5.05</v>
      </c>
      <c r="R15" s="203">
        <v>9.1300000000000008</v>
      </c>
      <c r="S15" s="203">
        <v>5.63</v>
      </c>
      <c r="T15" s="203">
        <v>0</v>
      </c>
      <c r="U15" s="203">
        <v>1.71</v>
      </c>
      <c r="V15" s="203">
        <v>9.1</v>
      </c>
      <c r="W15" s="203">
        <v>10.44</v>
      </c>
      <c r="X15" s="203">
        <v>50.29</v>
      </c>
      <c r="Y15" s="203">
        <v>0</v>
      </c>
      <c r="Z15" s="203">
        <v>42.54</v>
      </c>
      <c r="AA15" s="203">
        <v>9.49</v>
      </c>
      <c r="AB15" s="203">
        <v>0</v>
      </c>
      <c r="AC15" s="203">
        <v>20.03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46.68</v>
      </c>
      <c r="AJ15" s="203">
        <v>0</v>
      </c>
      <c r="AK15" s="203">
        <v>20.49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14.99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25.99</v>
      </c>
      <c r="J16" s="203">
        <v>0.96</v>
      </c>
      <c r="K16" s="203">
        <v>75.849999999999994</v>
      </c>
      <c r="L16" s="203">
        <v>61.97</v>
      </c>
      <c r="M16" s="203">
        <v>17.38</v>
      </c>
      <c r="N16" s="203">
        <v>32.54</v>
      </c>
      <c r="O16" s="203">
        <v>44.28</v>
      </c>
      <c r="P16" s="203">
        <v>0.91</v>
      </c>
      <c r="Q16" s="203">
        <v>5.05</v>
      </c>
      <c r="R16" s="203">
        <v>9.1300000000000008</v>
      </c>
      <c r="S16" s="203">
        <v>5.63</v>
      </c>
      <c r="T16" s="203">
        <v>0</v>
      </c>
      <c r="U16" s="203">
        <v>1.71</v>
      </c>
      <c r="V16" s="203">
        <v>9.1</v>
      </c>
      <c r="W16" s="203">
        <v>10.44</v>
      </c>
      <c r="X16" s="203">
        <v>50.29</v>
      </c>
      <c r="Y16" s="203">
        <v>0</v>
      </c>
      <c r="Z16" s="203">
        <v>42.54</v>
      </c>
      <c r="AA16" s="203">
        <v>9.49</v>
      </c>
      <c r="AB16" s="203">
        <v>0</v>
      </c>
      <c r="AC16" s="203">
        <v>20.03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46.68</v>
      </c>
      <c r="AJ16" s="203">
        <v>0</v>
      </c>
      <c r="AK16" s="203">
        <v>20.49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14.99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25.99</v>
      </c>
      <c r="J17" s="203">
        <v>0.96</v>
      </c>
      <c r="K17" s="203">
        <v>75.84</v>
      </c>
      <c r="L17" s="203">
        <v>61.97</v>
      </c>
      <c r="M17" s="203">
        <v>17.38</v>
      </c>
      <c r="N17" s="203">
        <v>32.54</v>
      </c>
      <c r="O17" s="203">
        <v>44.28</v>
      </c>
      <c r="P17" s="203">
        <v>0.91</v>
      </c>
      <c r="Q17" s="203">
        <v>5.05</v>
      </c>
      <c r="R17" s="203">
        <v>9.1300000000000008</v>
      </c>
      <c r="S17" s="203">
        <v>5.63</v>
      </c>
      <c r="T17" s="203">
        <v>0</v>
      </c>
      <c r="U17" s="203">
        <v>1.71</v>
      </c>
      <c r="V17" s="203">
        <v>9.1</v>
      </c>
      <c r="W17" s="203">
        <v>10.44</v>
      </c>
      <c r="X17" s="203">
        <v>50.29</v>
      </c>
      <c r="Y17" s="203">
        <v>0</v>
      </c>
      <c r="Z17" s="203">
        <v>42.54</v>
      </c>
      <c r="AA17" s="203">
        <v>9.49</v>
      </c>
      <c r="AB17" s="203">
        <v>0</v>
      </c>
      <c r="AC17" s="203">
        <v>20.03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46.68</v>
      </c>
      <c r="AJ17" s="203">
        <v>0</v>
      </c>
      <c r="AK17" s="203">
        <v>20.49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14.99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25.99</v>
      </c>
      <c r="J18" s="203">
        <v>0.96</v>
      </c>
      <c r="K18" s="203">
        <v>75.849999999999994</v>
      </c>
      <c r="L18" s="203">
        <v>61.97</v>
      </c>
      <c r="M18" s="203">
        <v>17.38</v>
      </c>
      <c r="N18" s="203">
        <v>32.54</v>
      </c>
      <c r="O18" s="203">
        <v>44.28</v>
      </c>
      <c r="P18" s="203">
        <v>0.91</v>
      </c>
      <c r="Q18" s="203">
        <v>5.05</v>
      </c>
      <c r="R18" s="203">
        <v>9.1300000000000008</v>
      </c>
      <c r="S18" s="203">
        <v>5.63</v>
      </c>
      <c r="T18" s="203">
        <v>0</v>
      </c>
      <c r="U18" s="203">
        <v>1.71</v>
      </c>
      <c r="V18" s="203">
        <v>9.1</v>
      </c>
      <c r="W18" s="203">
        <v>10.44</v>
      </c>
      <c r="X18" s="203">
        <v>50.29</v>
      </c>
      <c r="Y18" s="203">
        <v>0</v>
      </c>
      <c r="Z18" s="203">
        <v>42.54</v>
      </c>
      <c r="AA18" s="203">
        <v>9.49</v>
      </c>
      <c r="AB18" s="203">
        <v>0</v>
      </c>
      <c r="AC18" s="203">
        <v>20.03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46.68</v>
      </c>
      <c r="AJ18" s="203">
        <v>0</v>
      </c>
      <c r="AK18" s="203">
        <v>20.49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14.99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25.99</v>
      </c>
      <c r="J19" s="203">
        <v>0.96</v>
      </c>
      <c r="K19" s="203">
        <v>75.84</v>
      </c>
      <c r="L19" s="203">
        <v>61.97</v>
      </c>
      <c r="M19" s="203">
        <v>17.38</v>
      </c>
      <c r="N19" s="203">
        <v>32.54</v>
      </c>
      <c r="O19" s="203">
        <v>44.28</v>
      </c>
      <c r="P19" s="203">
        <v>0.91</v>
      </c>
      <c r="Q19" s="203">
        <v>5.05</v>
      </c>
      <c r="R19" s="203">
        <v>9.1300000000000008</v>
      </c>
      <c r="S19" s="203">
        <v>5.63</v>
      </c>
      <c r="T19" s="203">
        <v>0</v>
      </c>
      <c r="U19" s="203">
        <v>1.71</v>
      </c>
      <c r="V19" s="203">
        <v>9.1</v>
      </c>
      <c r="W19" s="203">
        <v>10.44</v>
      </c>
      <c r="X19" s="203">
        <v>50.29</v>
      </c>
      <c r="Y19" s="203">
        <v>0</v>
      </c>
      <c r="Z19" s="203">
        <v>42.54</v>
      </c>
      <c r="AA19" s="203">
        <v>9.49</v>
      </c>
      <c r="AB19" s="203">
        <v>0</v>
      </c>
      <c r="AC19" s="203">
        <v>20.03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46.68</v>
      </c>
      <c r="AJ19" s="203">
        <v>0</v>
      </c>
      <c r="AK19" s="203">
        <v>20.49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14.99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25.99</v>
      </c>
      <c r="J20" s="203">
        <v>0.96</v>
      </c>
      <c r="K20" s="203">
        <v>75.849999999999994</v>
      </c>
      <c r="L20" s="203">
        <v>61.97</v>
      </c>
      <c r="M20" s="203">
        <v>17.38</v>
      </c>
      <c r="N20" s="203">
        <v>32.54</v>
      </c>
      <c r="O20" s="203">
        <v>44.28</v>
      </c>
      <c r="P20" s="203">
        <v>0.91</v>
      </c>
      <c r="Q20" s="203">
        <v>5.05</v>
      </c>
      <c r="R20" s="203">
        <v>9.1300000000000008</v>
      </c>
      <c r="S20" s="203">
        <v>5.63</v>
      </c>
      <c r="T20" s="203">
        <v>0</v>
      </c>
      <c r="U20" s="203">
        <v>1.71</v>
      </c>
      <c r="V20" s="203">
        <v>9.1</v>
      </c>
      <c r="W20" s="203">
        <v>10.44</v>
      </c>
      <c r="X20" s="203">
        <v>50.29</v>
      </c>
      <c r="Y20" s="203">
        <v>0</v>
      </c>
      <c r="Z20" s="203">
        <v>42.54</v>
      </c>
      <c r="AA20" s="203">
        <v>9.49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46.68</v>
      </c>
      <c r="AJ20" s="203">
        <v>0</v>
      </c>
      <c r="AK20" s="203">
        <v>20.49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14.99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25.99</v>
      </c>
      <c r="J21" s="203">
        <v>0.96</v>
      </c>
      <c r="K21" s="203">
        <v>75.84</v>
      </c>
      <c r="L21" s="203">
        <v>61.97</v>
      </c>
      <c r="M21" s="203">
        <v>17.38</v>
      </c>
      <c r="N21" s="203">
        <v>32.54</v>
      </c>
      <c r="O21" s="203">
        <v>44.28</v>
      </c>
      <c r="P21" s="203">
        <v>0.91</v>
      </c>
      <c r="Q21" s="203">
        <v>5.05</v>
      </c>
      <c r="R21" s="203">
        <v>9.1300000000000008</v>
      </c>
      <c r="S21" s="203">
        <v>5.63</v>
      </c>
      <c r="T21" s="203">
        <v>0</v>
      </c>
      <c r="U21" s="203">
        <v>1.71</v>
      </c>
      <c r="V21" s="203">
        <v>9.1</v>
      </c>
      <c r="W21" s="203">
        <v>10.44</v>
      </c>
      <c r="X21" s="203">
        <v>50.29</v>
      </c>
      <c r="Y21" s="203">
        <v>0</v>
      </c>
      <c r="Z21" s="203">
        <v>42.54</v>
      </c>
      <c r="AA21" s="203">
        <v>9.49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46.68</v>
      </c>
      <c r="AJ21" s="203">
        <v>0</v>
      </c>
      <c r="AK21" s="203">
        <v>20.49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14.99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25.99</v>
      </c>
      <c r="J22" s="203">
        <v>0.96</v>
      </c>
      <c r="K22" s="203">
        <v>75.849999999999994</v>
      </c>
      <c r="L22" s="203">
        <v>61.97</v>
      </c>
      <c r="M22" s="203">
        <v>17.38</v>
      </c>
      <c r="N22" s="203">
        <v>32.54</v>
      </c>
      <c r="O22" s="203">
        <v>44.28</v>
      </c>
      <c r="P22" s="203">
        <v>0.91</v>
      </c>
      <c r="Q22" s="203">
        <v>5.05</v>
      </c>
      <c r="R22" s="203">
        <v>9.1300000000000008</v>
      </c>
      <c r="S22" s="203">
        <v>5.63</v>
      </c>
      <c r="T22" s="203">
        <v>0</v>
      </c>
      <c r="U22" s="203">
        <v>1.71</v>
      </c>
      <c r="V22" s="203">
        <v>9.1</v>
      </c>
      <c r="W22" s="203">
        <v>10.44</v>
      </c>
      <c r="X22" s="203">
        <v>50.29</v>
      </c>
      <c r="Y22" s="203">
        <v>0</v>
      </c>
      <c r="Z22" s="203">
        <v>42.54</v>
      </c>
      <c r="AA22" s="203">
        <v>9.49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46.68</v>
      </c>
      <c r="AJ22" s="203">
        <v>0</v>
      </c>
      <c r="AK22" s="203">
        <v>20.49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14.99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25.99</v>
      </c>
      <c r="J23" s="203">
        <v>0.96</v>
      </c>
      <c r="K23" s="203">
        <v>75.84</v>
      </c>
      <c r="L23" s="203">
        <v>61.97</v>
      </c>
      <c r="M23" s="203">
        <v>1.05</v>
      </c>
      <c r="N23" s="203">
        <v>1.72</v>
      </c>
      <c r="O23" s="203">
        <v>13.07</v>
      </c>
      <c r="P23" s="203">
        <v>0.91</v>
      </c>
      <c r="Q23" s="203">
        <v>5.05</v>
      </c>
      <c r="R23" s="203">
        <v>9.1300000000000008</v>
      </c>
      <c r="S23" s="203">
        <v>5.63</v>
      </c>
      <c r="T23" s="203">
        <v>0</v>
      </c>
      <c r="U23" s="203">
        <v>1.71</v>
      </c>
      <c r="V23" s="203">
        <v>9.1</v>
      </c>
      <c r="W23" s="203">
        <v>10.44</v>
      </c>
      <c r="X23" s="203">
        <v>50.77</v>
      </c>
      <c r="Y23" s="203">
        <v>0</v>
      </c>
      <c r="Z23" s="203">
        <v>42.54</v>
      </c>
      <c r="AA23" s="203">
        <v>9.49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46.68</v>
      </c>
      <c r="AJ23" s="203">
        <v>0</v>
      </c>
      <c r="AK23" s="203">
        <v>20.49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14.99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25.99</v>
      </c>
      <c r="J24" s="203">
        <v>0.96</v>
      </c>
      <c r="K24" s="203">
        <v>75.849999999999994</v>
      </c>
      <c r="L24" s="203">
        <v>61.97</v>
      </c>
      <c r="M24" s="203">
        <v>1.05</v>
      </c>
      <c r="N24" s="203">
        <v>1.72</v>
      </c>
      <c r="O24" s="203">
        <v>2.4300000000000002</v>
      </c>
      <c r="P24" s="203">
        <v>0.91</v>
      </c>
      <c r="Q24" s="203">
        <v>5.05</v>
      </c>
      <c r="R24" s="203">
        <v>9.1300000000000008</v>
      </c>
      <c r="S24" s="203">
        <v>5.63</v>
      </c>
      <c r="T24" s="203">
        <v>0</v>
      </c>
      <c r="U24" s="203">
        <v>1.71</v>
      </c>
      <c r="V24" s="203">
        <v>9.1</v>
      </c>
      <c r="W24" s="203">
        <v>10.44</v>
      </c>
      <c r="X24" s="203">
        <v>50.77</v>
      </c>
      <c r="Y24" s="203">
        <v>0</v>
      </c>
      <c r="Z24" s="203">
        <v>42.54</v>
      </c>
      <c r="AA24" s="203">
        <v>9.49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46.68</v>
      </c>
      <c r="AJ24" s="203">
        <v>0</v>
      </c>
      <c r="AK24" s="203">
        <v>20.49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14.99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25.99</v>
      </c>
      <c r="J25" s="203">
        <v>0.96</v>
      </c>
      <c r="K25" s="203">
        <v>75.84</v>
      </c>
      <c r="L25" s="203">
        <v>61.97</v>
      </c>
      <c r="M25" s="203">
        <v>1.52</v>
      </c>
      <c r="N25" s="203">
        <v>3.91</v>
      </c>
      <c r="O25" s="203">
        <v>4.0999999999999996</v>
      </c>
      <c r="P25" s="203">
        <v>4.6100000000000003</v>
      </c>
      <c r="Q25" s="203">
        <v>5.05</v>
      </c>
      <c r="R25" s="203">
        <v>9.1300000000000008</v>
      </c>
      <c r="S25" s="203">
        <v>5.63</v>
      </c>
      <c r="T25" s="203">
        <v>0</v>
      </c>
      <c r="U25" s="203">
        <v>1.71</v>
      </c>
      <c r="V25" s="203">
        <v>9.1</v>
      </c>
      <c r="W25" s="203">
        <v>10.44</v>
      </c>
      <c r="X25" s="203">
        <v>50.77</v>
      </c>
      <c r="Y25" s="203">
        <v>0</v>
      </c>
      <c r="Z25" s="203">
        <v>51.22</v>
      </c>
      <c r="AA25" s="203">
        <v>9.49</v>
      </c>
      <c r="AB25" s="203">
        <v>0</v>
      </c>
      <c r="AC25" s="203">
        <v>20.03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46.68</v>
      </c>
      <c r="AJ25" s="203">
        <v>0</v>
      </c>
      <c r="AK25" s="203">
        <v>20.49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14.99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25.99</v>
      </c>
      <c r="J26" s="203">
        <v>0.96</v>
      </c>
      <c r="K26" s="203">
        <v>75.900000000000006</v>
      </c>
      <c r="L26" s="203">
        <v>61.97</v>
      </c>
      <c r="M26" s="203">
        <v>1.52</v>
      </c>
      <c r="N26" s="203">
        <v>3.91</v>
      </c>
      <c r="O26" s="203">
        <v>4.0999999999999996</v>
      </c>
      <c r="P26" s="203">
        <v>4.6100000000000003</v>
      </c>
      <c r="Q26" s="203">
        <v>5.42</v>
      </c>
      <c r="R26" s="203">
        <v>9.36</v>
      </c>
      <c r="S26" s="203">
        <v>5.86</v>
      </c>
      <c r="T26" s="203">
        <v>0</v>
      </c>
      <c r="U26" s="203">
        <v>1.71</v>
      </c>
      <c r="V26" s="203">
        <v>9.1</v>
      </c>
      <c r="W26" s="203">
        <v>10.44</v>
      </c>
      <c r="X26" s="203">
        <v>50.77</v>
      </c>
      <c r="Y26" s="203">
        <v>0</v>
      </c>
      <c r="Z26" s="203">
        <v>51.22</v>
      </c>
      <c r="AA26" s="203">
        <v>9.49</v>
      </c>
      <c r="AB26" s="203">
        <v>0</v>
      </c>
      <c r="AC26" s="203">
        <v>20.03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46.68</v>
      </c>
      <c r="AJ26" s="203">
        <v>0</v>
      </c>
      <c r="AK26" s="203">
        <v>20.49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25.99</v>
      </c>
      <c r="J27" s="203">
        <v>0.96</v>
      </c>
      <c r="K27" s="203">
        <v>83.44</v>
      </c>
      <c r="L27" s="203">
        <v>64.12</v>
      </c>
      <c r="M27" s="203">
        <v>1.05</v>
      </c>
      <c r="N27" s="203">
        <v>1.72</v>
      </c>
      <c r="O27" s="203">
        <v>2.4300000000000002</v>
      </c>
      <c r="P27" s="203">
        <v>0.91</v>
      </c>
      <c r="Q27" s="203">
        <v>5.71</v>
      </c>
      <c r="R27" s="203">
        <v>11.85</v>
      </c>
      <c r="S27" s="203">
        <v>6.76</v>
      </c>
      <c r="T27" s="203">
        <v>0</v>
      </c>
      <c r="U27" s="203">
        <v>1.71</v>
      </c>
      <c r="V27" s="203">
        <v>0.3</v>
      </c>
      <c r="W27" s="203">
        <v>10.45</v>
      </c>
      <c r="X27" s="203">
        <v>2.15</v>
      </c>
      <c r="Y27" s="203">
        <v>0</v>
      </c>
      <c r="Z27" s="203">
        <v>49.23</v>
      </c>
      <c r="AA27" s="203">
        <v>12.72</v>
      </c>
      <c r="AB27" s="203">
        <v>0</v>
      </c>
      <c r="AC27" s="203">
        <v>20.03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46.68</v>
      </c>
      <c r="AJ27" s="203">
        <v>0</v>
      </c>
      <c r="AK27" s="203">
        <v>23.62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25.99</v>
      </c>
      <c r="J28" s="203">
        <v>0.96</v>
      </c>
      <c r="K28" s="203">
        <v>83.44</v>
      </c>
      <c r="L28" s="203">
        <v>64.12</v>
      </c>
      <c r="M28" s="203">
        <v>1.05</v>
      </c>
      <c r="N28" s="203">
        <v>1.72</v>
      </c>
      <c r="O28" s="203">
        <v>2.4300000000000002</v>
      </c>
      <c r="P28" s="203">
        <v>0.91</v>
      </c>
      <c r="Q28" s="203">
        <v>5.71</v>
      </c>
      <c r="R28" s="203">
        <v>11.85</v>
      </c>
      <c r="S28" s="203">
        <v>6.76</v>
      </c>
      <c r="T28" s="203">
        <v>0</v>
      </c>
      <c r="U28" s="203">
        <v>1.71</v>
      </c>
      <c r="V28" s="203">
        <v>0.3</v>
      </c>
      <c r="W28" s="203">
        <v>10.45</v>
      </c>
      <c r="X28" s="203">
        <v>2.15</v>
      </c>
      <c r="Y28" s="203">
        <v>0</v>
      </c>
      <c r="Z28" s="203">
        <v>49.23</v>
      </c>
      <c r="AA28" s="203">
        <v>15.37</v>
      </c>
      <c r="AB28" s="203">
        <v>0</v>
      </c>
      <c r="AC28" s="203">
        <v>20.03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46.68</v>
      </c>
      <c r="AJ28" s="203">
        <v>0</v>
      </c>
      <c r="AK28" s="203">
        <v>23.62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25.99</v>
      </c>
      <c r="J29" s="203">
        <v>0.96</v>
      </c>
      <c r="K29" s="203">
        <v>83.44</v>
      </c>
      <c r="L29" s="203">
        <v>64.12</v>
      </c>
      <c r="M29" s="203">
        <v>1.05</v>
      </c>
      <c r="N29" s="203">
        <v>1.72</v>
      </c>
      <c r="O29" s="203">
        <v>2.4300000000000002</v>
      </c>
      <c r="P29" s="203">
        <v>0.89</v>
      </c>
      <c r="Q29" s="203">
        <v>5.71</v>
      </c>
      <c r="R29" s="203">
        <v>11.85</v>
      </c>
      <c r="S29" s="203">
        <v>6.76</v>
      </c>
      <c r="T29" s="203">
        <v>0</v>
      </c>
      <c r="U29" s="203">
        <v>1.71</v>
      </c>
      <c r="V29" s="203">
        <v>0.3</v>
      </c>
      <c r="W29" s="203">
        <v>10.45</v>
      </c>
      <c r="X29" s="203">
        <v>2.15</v>
      </c>
      <c r="Y29" s="203">
        <v>0</v>
      </c>
      <c r="Z29" s="203">
        <v>49.23</v>
      </c>
      <c r="AA29" s="203">
        <v>15.37</v>
      </c>
      <c r="AB29" s="203">
        <v>0</v>
      </c>
      <c r="AC29" s="203">
        <v>20.03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46.68</v>
      </c>
      <c r="AJ29" s="203">
        <v>0</v>
      </c>
      <c r="AK29" s="203">
        <v>23.62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25.99</v>
      </c>
      <c r="J30" s="203">
        <v>0.96</v>
      </c>
      <c r="K30" s="203">
        <v>83.44</v>
      </c>
      <c r="L30" s="203">
        <v>64.12</v>
      </c>
      <c r="M30" s="203">
        <v>1.05</v>
      </c>
      <c r="N30" s="203">
        <v>1.72</v>
      </c>
      <c r="O30" s="203">
        <v>2.4300000000000002</v>
      </c>
      <c r="P30" s="203">
        <v>0.86</v>
      </c>
      <c r="Q30" s="203">
        <v>5.71</v>
      </c>
      <c r="R30" s="203">
        <v>11.85</v>
      </c>
      <c r="S30" s="203">
        <v>6.76</v>
      </c>
      <c r="T30" s="203">
        <v>0</v>
      </c>
      <c r="U30" s="203">
        <v>1.71</v>
      </c>
      <c r="V30" s="203">
        <v>0.3</v>
      </c>
      <c r="W30" s="203">
        <v>10.45</v>
      </c>
      <c r="X30" s="203">
        <v>2.15</v>
      </c>
      <c r="Y30" s="203">
        <v>0</v>
      </c>
      <c r="Z30" s="203">
        <v>49.23</v>
      </c>
      <c r="AA30" s="203">
        <v>15.37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46.68</v>
      </c>
      <c r="AJ30" s="203">
        <v>0</v>
      </c>
      <c r="AK30" s="203">
        <v>23.62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25.99</v>
      </c>
      <c r="J31" s="203">
        <v>0.96</v>
      </c>
      <c r="K31" s="203">
        <v>75.89</v>
      </c>
      <c r="L31" s="203">
        <v>61.97</v>
      </c>
      <c r="M31" s="203">
        <v>1.05</v>
      </c>
      <c r="N31" s="203">
        <v>1.72</v>
      </c>
      <c r="O31" s="203">
        <v>2.4300000000000002</v>
      </c>
      <c r="P31" s="203">
        <v>0.84</v>
      </c>
      <c r="Q31" s="203">
        <v>4.8099999999999996</v>
      </c>
      <c r="R31" s="203">
        <v>8.9600000000000009</v>
      </c>
      <c r="S31" s="203">
        <v>5.67</v>
      </c>
      <c r="T31" s="203">
        <v>0</v>
      </c>
      <c r="U31" s="203">
        <v>1.71</v>
      </c>
      <c r="V31" s="203">
        <v>0.3</v>
      </c>
      <c r="W31" s="203">
        <v>10.45</v>
      </c>
      <c r="X31" s="203">
        <v>2.15</v>
      </c>
      <c r="Y31" s="203">
        <v>0</v>
      </c>
      <c r="Z31" s="203">
        <v>49.23</v>
      </c>
      <c r="AA31" s="203">
        <v>9.49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46.68</v>
      </c>
      <c r="AJ31" s="203">
        <v>0</v>
      </c>
      <c r="AK31" s="203">
        <v>20.49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25.99</v>
      </c>
      <c r="J32" s="203">
        <v>0.96</v>
      </c>
      <c r="K32" s="203">
        <v>75.900000000000006</v>
      </c>
      <c r="L32" s="203">
        <v>61.97</v>
      </c>
      <c r="M32" s="203">
        <v>1.05</v>
      </c>
      <c r="N32" s="203">
        <v>1.72</v>
      </c>
      <c r="O32" s="203">
        <v>2.4300000000000002</v>
      </c>
      <c r="P32" s="203">
        <v>0.81</v>
      </c>
      <c r="Q32" s="203">
        <v>4.8099999999999996</v>
      </c>
      <c r="R32" s="203">
        <v>8.9600000000000009</v>
      </c>
      <c r="S32" s="203">
        <v>5.67</v>
      </c>
      <c r="T32" s="203">
        <v>0</v>
      </c>
      <c r="U32" s="203">
        <v>1.71</v>
      </c>
      <c r="V32" s="203">
        <v>0.3</v>
      </c>
      <c r="W32" s="203">
        <v>10.45</v>
      </c>
      <c r="X32" s="203">
        <v>2.15</v>
      </c>
      <c r="Y32" s="203">
        <v>0</v>
      </c>
      <c r="Z32" s="203">
        <v>47.57</v>
      </c>
      <c r="AA32" s="203">
        <v>9.49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46.68</v>
      </c>
      <c r="AJ32" s="203">
        <v>0</v>
      </c>
      <c r="AK32" s="203">
        <v>20.49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25.99</v>
      </c>
      <c r="J33" s="203">
        <v>0.96</v>
      </c>
      <c r="K33" s="203">
        <v>75.84</v>
      </c>
      <c r="L33" s="203">
        <v>61.97</v>
      </c>
      <c r="M33" s="203">
        <v>1.05</v>
      </c>
      <c r="N33" s="203">
        <v>1.72</v>
      </c>
      <c r="O33" s="203">
        <v>2.4300000000000002</v>
      </c>
      <c r="P33" s="203">
        <v>0.8</v>
      </c>
      <c r="Q33" s="203">
        <v>4.8</v>
      </c>
      <c r="R33" s="203">
        <v>8.9600000000000009</v>
      </c>
      <c r="S33" s="203">
        <v>5.53</v>
      </c>
      <c r="T33" s="203">
        <v>0</v>
      </c>
      <c r="U33" s="203">
        <v>1.71</v>
      </c>
      <c r="V33" s="203">
        <v>7.06</v>
      </c>
      <c r="W33" s="203">
        <v>10.45</v>
      </c>
      <c r="X33" s="203">
        <v>50.77</v>
      </c>
      <c r="Y33" s="203">
        <v>0</v>
      </c>
      <c r="Z33" s="203">
        <v>47.57</v>
      </c>
      <c r="AA33" s="203">
        <v>9.49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46.68</v>
      </c>
      <c r="AJ33" s="203">
        <v>0</v>
      </c>
      <c r="AK33" s="203">
        <v>20.49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25.99</v>
      </c>
      <c r="J34" s="203">
        <v>0.96</v>
      </c>
      <c r="K34" s="203">
        <v>75.86</v>
      </c>
      <c r="L34" s="203">
        <v>61.97</v>
      </c>
      <c r="M34" s="203">
        <v>1.05</v>
      </c>
      <c r="N34" s="203">
        <v>1.72</v>
      </c>
      <c r="O34" s="203">
        <v>2.4300000000000002</v>
      </c>
      <c r="P34" s="203">
        <v>0.8</v>
      </c>
      <c r="Q34" s="203">
        <v>4.8</v>
      </c>
      <c r="R34" s="203">
        <v>8.9600000000000009</v>
      </c>
      <c r="S34" s="203">
        <v>5.53</v>
      </c>
      <c r="T34" s="203">
        <v>0</v>
      </c>
      <c r="U34" s="203">
        <v>1.71</v>
      </c>
      <c r="V34" s="203">
        <v>9.1</v>
      </c>
      <c r="W34" s="203">
        <v>10.45</v>
      </c>
      <c r="X34" s="203">
        <v>50.77</v>
      </c>
      <c r="Y34" s="203">
        <v>0</v>
      </c>
      <c r="Z34" s="203">
        <v>47.57</v>
      </c>
      <c r="AA34" s="203">
        <v>9.49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46.68</v>
      </c>
      <c r="AJ34" s="203">
        <v>0</v>
      </c>
      <c r="AK34" s="203">
        <v>20.49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25.99</v>
      </c>
      <c r="J35" s="203">
        <v>0.96</v>
      </c>
      <c r="K35" s="203">
        <v>75.84</v>
      </c>
      <c r="L35" s="203">
        <v>61.97</v>
      </c>
      <c r="M35" s="203">
        <v>1.05</v>
      </c>
      <c r="N35" s="203">
        <v>1.72</v>
      </c>
      <c r="O35" s="203">
        <v>2.4300000000000002</v>
      </c>
      <c r="P35" s="203">
        <v>0.8</v>
      </c>
      <c r="Q35" s="203">
        <v>4.8</v>
      </c>
      <c r="R35" s="203">
        <v>11</v>
      </c>
      <c r="S35" s="203">
        <v>5.53</v>
      </c>
      <c r="T35" s="203">
        <v>0</v>
      </c>
      <c r="U35" s="203">
        <v>1.71</v>
      </c>
      <c r="V35" s="203">
        <v>9.1</v>
      </c>
      <c r="W35" s="203">
        <v>10.45</v>
      </c>
      <c r="X35" s="203">
        <v>50.77</v>
      </c>
      <c r="Y35" s="203">
        <v>0</v>
      </c>
      <c r="Z35" s="203">
        <v>47.57</v>
      </c>
      <c r="AA35" s="203">
        <v>9.49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47.27</v>
      </c>
      <c r="AJ35" s="203">
        <v>0</v>
      </c>
      <c r="AK35" s="203">
        <v>20.49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25.99</v>
      </c>
      <c r="J36" s="203">
        <v>0.96</v>
      </c>
      <c r="K36" s="203">
        <v>75.86</v>
      </c>
      <c r="L36" s="203">
        <v>61.97</v>
      </c>
      <c r="M36" s="203">
        <v>1.05</v>
      </c>
      <c r="N36" s="203">
        <v>1.72</v>
      </c>
      <c r="O36" s="203">
        <v>2.4300000000000002</v>
      </c>
      <c r="P36" s="203">
        <v>0.8</v>
      </c>
      <c r="Q36" s="203">
        <v>4.8</v>
      </c>
      <c r="R36" s="203">
        <v>11</v>
      </c>
      <c r="S36" s="203">
        <v>5.53</v>
      </c>
      <c r="T36" s="203">
        <v>0</v>
      </c>
      <c r="U36" s="203">
        <v>1.71</v>
      </c>
      <c r="V36" s="203">
        <v>9.1</v>
      </c>
      <c r="W36" s="203">
        <v>10.45</v>
      </c>
      <c r="X36" s="203">
        <v>50.77</v>
      </c>
      <c r="Y36" s="203">
        <v>0</v>
      </c>
      <c r="Z36" s="203">
        <v>47.57</v>
      </c>
      <c r="AA36" s="203">
        <v>9.49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47.27</v>
      </c>
      <c r="AJ36" s="203">
        <v>0</v>
      </c>
      <c r="AK36" s="203">
        <v>20.49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25.99</v>
      </c>
      <c r="J37" s="203">
        <v>0.96</v>
      </c>
      <c r="K37" s="203">
        <v>75.84</v>
      </c>
      <c r="L37" s="203">
        <v>61.97</v>
      </c>
      <c r="M37" s="203">
        <v>1.05</v>
      </c>
      <c r="N37" s="203">
        <v>1.72</v>
      </c>
      <c r="O37" s="203">
        <v>2.4300000000000002</v>
      </c>
      <c r="P37" s="203">
        <v>0.8</v>
      </c>
      <c r="Q37" s="203">
        <v>4.8</v>
      </c>
      <c r="R37" s="203">
        <v>8.9600000000000009</v>
      </c>
      <c r="S37" s="203">
        <v>5.53</v>
      </c>
      <c r="T37" s="203">
        <v>0</v>
      </c>
      <c r="U37" s="203">
        <v>1.71</v>
      </c>
      <c r="V37" s="203">
        <v>9.1</v>
      </c>
      <c r="W37" s="203">
        <v>9.0299999999999994</v>
      </c>
      <c r="X37" s="203">
        <v>50.77</v>
      </c>
      <c r="Y37" s="203">
        <v>0</v>
      </c>
      <c r="Z37" s="203">
        <v>42.54</v>
      </c>
      <c r="AA37" s="203">
        <v>9.49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47.27</v>
      </c>
      <c r="AJ37" s="203">
        <v>0</v>
      </c>
      <c r="AK37" s="203">
        <v>20.49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25.99</v>
      </c>
      <c r="J38" s="203">
        <v>0.96</v>
      </c>
      <c r="K38" s="203">
        <v>75.86</v>
      </c>
      <c r="L38" s="203">
        <v>61.97</v>
      </c>
      <c r="M38" s="203">
        <v>1.05</v>
      </c>
      <c r="N38" s="203">
        <v>1.72</v>
      </c>
      <c r="O38" s="203">
        <v>2.4300000000000002</v>
      </c>
      <c r="P38" s="203">
        <v>0.8</v>
      </c>
      <c r="Q38" s="203">
        <v>4.8</v>
      </c>
      <c r="R38" s="203">
        <v>8.9600000000000009</v>
      </c>
      <c r="S38" s="203">
        <v>5.53</v>
      </c>
      <c r="T38" s="203">
        <v>0</v>
      </c>
      <c r="U38" s="203">
        <v>1.71</v>
      </c>
      <c r="V38" s="203">
        <v>9.1</v>
      </c>
      <c r="W38" s="203">
        <v>7.97</v>
      </c>
      <c r="X38" s="203">
        <v>50.77</v>
      </c>
      <c r="Y38" s="203">
        <v>0</v>
      </c>
      <c r="Z38" s="203">
        <v>42.54</v>
      </c>
      <c r="AA38" s="203">
        <v>9.49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46.68</v>
      </c>
      <c r="AJ38" s="203">
        <v>0</v>
      </c>
      <c r="AK38" s="203">
        <v>20.49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25.99</v>
      </c>
      <c r="J39" s="203">
        <v>0.96</v>
      </c>
      <c r="K39" s="203">
        <v>75.91</v>
      </c>
      <c r="L39" s="203">
        <v>61.97</v>
      </c>
      <c r="M39" s="203">
        <v>1.05</v>
      </c>
      <c r="N39" s="203">
        <v>1.72</v>
      </c>
      <c r="O39" s="203">
        <v>2.4300000000000002</v>
      </c>
      <c r="P39" s="203">
        <v>0.8</v>
      </c>
      <c r="Q39" s="203">
        <v>4.8</v>
      </c>
      <c r="R39" s="203">
        <v>8.9600000000000009</v>
      </c>
      <c r="S39" s="203">
        <v>5.53</v>
      </c>
      <c r="T39" s="203">
        <v>0</v>
      </c>
      <c r="U39" s="203">
        <v>1.71</v>
      </c>
      <c r="V39" s="203">
        <v>9.1</v>
      </c>
      <c r="W39" s="203">
        <v>8.23</v>
      </c>
      <c r="X39" s="203">
        <v>50.77</v>
      </c>
      <c r="Y39" s="203">
        <v>0</v>
      </c>
      <c r="Z39" s="203">
        <v>42.54</v>
      </c>
      <c r="AA39" s="203">
        <v>9.49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46.68</v>
      </c>
      <c r="AJ39" s="203">
        <v>0</v>
      </c>
      <c r="AK39" s="203">
        <v>20.49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25.99</v>
      </c>
      <c r="J40" s="203">
        <v>0.96</v>
      </c>
      <c r="K40" s="203">
        <v>75.900000000000006</v>
      </c>
      <c r="L40" s="203">
        <v>61.97</v>
      </c>
      <c r="M40" s="203">
        <v>1.05</v>
      </c>
      <c r="N40" s="203">
        <v>1.72</v>
      </c>
      <c r="O40" s="203">
        <v>2.4300000000000002</v>
      </c>
      <c r="P40" s="203">
        <v>0.8</v>
      </c>
      <c r="Q40" s="203">
        <v>4.8</v>
      </c>
      <c r="R40" s="203">
        <v>8.9600000000000009</v>
      </c>
      <c r="S40" s="203">
        <v>5.53</v>
      </c>
      <c r="T40" s="203">
        <v>0</v>
      </c>
      <c r="U40" s="203">
        <v>1.71</v>
      </c>
      <c r="V40" s="203">
        <v>9.1</v>
      </c>
      <c r="W40" s="203">
        <v>8.5</v>
      </c>
      <c r="X40" s="203">
        <v>50.77</v>
      </c>
      <c r="Y40" s="203">
        <v>0</v>
      </c>
      <c r="Z40" s="203">
        <v>42.54</v>
      </c>
      <c r="AA40" s="203">
        <v>9.49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46.68</v>
      </c>
      <c r="AJ40" s="203">
        <v>0</v>
      </c>
      <c r="AK40" s="203">
        <v>20.49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25.99</v>
      </c>
      <c r="J41" s="203">
        <v>0.96</v>
      </c>
      <c r="K41" s="203">
        <v>76.78</v>
      </c>
      <c r="L41" s="203">
        <v>64.12</v>
      </c>
      <c r="M41" s="203">
        <v>1.05</v>
      </c>
      <c r="N41" s="203">
        <v>1.72</v>
      </c>
      <c r="O41" s="203">
        <v>2.4300000000000002</v>
      </c>
      <c r="P41" s="203">
        <v>0.8</v>
      </c>
      <c r="Q41" s="203">
        <v>5.63</v>
      </c>
      <c r="R41" s="203">
        <v>11.77</v>
      </c>
      <c r="S41" s="203">
        <v>6.76</v>
      </c>
      <c r="T41" s="203">
        <v>0</v>
      </c>
      <c r="U41" s="203">
        <v>1.71</v>
      </c>
      <c r="V41" s="203">
        <v>9.1</v>
      </c>
      <c r="W41" s="203">
        <v>7.65</v>
      </c>
      <c r="X41" s="203">
        <v>50.77</v>
      </c>
      <c r="Y41" s="203">
        <v>0</v>
      </c>
      <c r="Z41" s="203">
        <v>49.22</v>
      </c>
      <c r="AA41" s="203">
        <v>14.32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46.68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25.99</v>
      </c>
      <c r="J42" s="203">
        <v>0.96</v>
      </c>
      <c r="K42" s="203">
        <v>76.77</v>
      </c>
      <c r="L42" s="203">
        <v>64.12</v>
      </c>
      <c r="M42" s="203">
        <v>1.05</v>
      </c>
      <c r="N42" s="203">
        <v>1.72</v>
      </c>
      <c r="O42" s="203">
        <v>2.4300000000000002</v>
      </c>
      <c r="P42" s="203">
        <v>0.8</v>
      </c>
      <c r="Q42" s="203">
        <v>5.63</v>
      </c>
      <c r="R42" s="203">
        <v>11.77</v>
      </c>
      <c r="S42" s="203">
        <v>6.76</v>
      </c>
      <c r="T42" s="203">
        <v>0</v>
      </c>
      <c r="U42" s="203">
        <v>1.71</v>
      </c>
      <c r="V42" s="203">
        <v>9.1</v>
      </c>
      <c r="W42" s="203">
        <v>7.65</v>
      </c>
      <c r="X42" s="203">
        <v>50.77</v>
      </c>
      <c r="Y42" s="203">
        <v>0</v>
      </c>
      <c r="Z42" s="203">
        <v>49.22</v>
      </c>
      <c r="AA42" s="203">
        <v>14.32</v>
      </c>
      <c r="AB42" s="203">
        <v>0</v>
      </c>
      <c r="AC42" s="203">
        <v>20.67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46.68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25.99</v>
      </c>
      <c r="J43" s="203">
        <v>0.96</v>
      </c>
      <c r="K43" s="203">
        <v>76.78</v>
      </c>
      <c r="L43" s="203">
        <v>64.12</v>
      </c>
      <c r="M43" s="203">
        <v>1.05</v>
      </c>
      <c r="N43" s="203">
        <v>1.72</v>
      </c>
      <c r="O43" s="203">
        <v>2.4300000000000002</v>
      </c>
      <c r="P43" s="203">
        <v>0.95</v>
      </c>
      <c r="Q43" s="203">
        <v>5.63</v>
      </c>
      <c r="R43" s="203">
        <v>11.77</v>
      </c>
      <c r="S43" s="203">
        <v>6.76</v>
      </c>
      <c r="T43" s="203">
        <v>0</v>
      </c>
      <c r="U43" s="203">
        <v>1.71</v>
      </c>
      <c r="V43" s="203">
        <v>9.1</v>
      </c>
      <c r="W43" s="203">
        <v>7.65</v>
      </c>
      <c r="X43" s="203">
        <v>50.77</v>
      </c>
      <c r="Y43" s="203">
        <v>0</v>
      </c>
      <c r="Z43" s="203">
        <v>49.22</v>
      </c>
      <c r="AA43" s="203">
        <v>14.32</v>
      </c>
      <c r="AB43" s="203">
        <v>0</v>
      </c>
      <c r="AC43" s="203">
        <v>20.67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46.68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25.99</v>
      </c>
      <c r="J44" s="203">
        <v>0.96</v>
      </c>
      <c r="K44" s="203">
        <v>76.77</v>
      </c>
      <c r="L44" s="203">
        <v>64.12</v>
      </c>
      <c r="M44" s="203">
        <v>1.05</v>
      </c>
      <c r="N44" s="203">
        <v>1.72</v>
      </c>
      <c r="O44" s="203">
        <v>2.4300000000000002</v>
      </c>
      <c r="P44" s="203">
        <v>0.95</v>
      </c>
      <c r="Q44" s="203">
        <v>5.63</v>
      </c>
      <c r="R44" s="203">
        <v>11.77</v>
      </c>
      <c r="S44" s="203">
        <v>6.76</v>
      </c>
      <c r="T44" s="203">
        <v>0</v>
      </c>
      <c r="U44" s="203">
        <v>1.71</v>
      </c>
      <c r="V44" s="203">
        <v>9.1</v>
      </c>
      <c r="W44" s="203">
        <v>7.65</v>
      </c>
      <c r="X44" s="203">
        <v>50.77</v>
      </c>
      <c r="Y44" s="203">
        <v>0</v>
      </c>
      <c r="Z44" s="203">
        <v>49.22</v>
      </c>
      <c r="AA44" s="203">
        <v>14.32</v>
      </c>
      <c r="AB44" s="203">
        <v>0</v>
      </c>
      <c r="AC44" s="203">
        <v>20.67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46.68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25.99</v>
      </c>
      <c r="J45" s="203">
        <v>0.96</v>
      </c>
      <c r="K45" s="203">
        <v>76.78</v>
      </c>
      <c r="L45" s="203">
        <v>64.12</v>
      </c>
      <c r="M45" s="203">
        <v>1.05</v>
      </c>
      <c r="N45" s="203">
        <v>1.72</v>
      </c>
      <c r="O45" s="203">
        <v>2.4300000000000002</v>
      </c>
      <c r="P45" s="203">
        <v>0.95</v>
      </c>
      <c r="Q45" s="203">
        <v>5.61</v>
      </c>
      <c r="R45" s="203">
        <v>11.77</v>
      </c>
      <c r="S45" s="203">
        <v>6.76</v>
      </c>
      <c r="T45" s="203">
        <v>0</v>
      </c>
      <c r="U45" s="203">
        <v>1.71</v>
      </c>
      <c r="V45" s="203">
        <v>9.1</v>
      </c>
      <c r="W45" s="203">
        <v>10.77</v>
      </c>
      <c r="X45" s="203">
        <v>51.23</v>
      </c>
      <c r="Y45" s="203">
        <v>0</v>
      </c>
      <c r="Z45" s="203">
        <v>49.22</v>
      </c>
      <c r="AA45" s="203">
        <v>14.32</v>
      </c>
      <c r="AB45" s="203">
        <v>0</v>
      </c>
      <c r="AC45" s="203">
        <v>20.67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46.68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25.99</v>
      </c>
      <c r="J46" s="203">
        <v>0.96</v>
      </c>
      <c r="K46" s="203">
        <v>76.77</v>
      </c>
      <c r="L46" s="203">
        <v>64.12</v>
      </c>
      <c r="M46" s="203">
        <v>1.05</v>
      </c>
      <c r="N46" s="203">
        <v>1.72</v>
      </c>
      <c r="O46" s="203">
        <v>2.4300000000000002</v>
      </c>
      <c r="P46" s="203">
        <v>0.95</v>
      </c>
      <c r="Q46" s="203">
        <v>5.61</v>
      </c>
      <c r="R46" s="203">
        <v>11.77</v>
      </c>
      <c r="S46" s="203">
        <v>6.76</v>
      </c>
      <c r="T46" s="203">
        <v>0</v>
      </c>
      <c r="U46" s="203">
        <v>1.71</v>
      </c>
      <c r="V46" s="203">
        <v>9.1</v>
      </c>
      <c r="W46" s="203">
        <v>10.77</v>
      </c>
      <c r="X46" s="203">
        <v>51.23</v>
      </c>
      <c r="Y46" s="203">
        <v>0</v>
      </c>
      <c r="Z46" s="203">
        <v>49.22</v>
      </c>
      <c r="AA46" s="203">
        <v>14.32</v>
      </c>
      <c r="AB46" s="203">
        <v>0</v>
      </c>
      <c r="AC46" s="203">
        <v>20.67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46.68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25.99</v>
      </c>
      <c r="J47" s="203">
        <v>0.96</v>
      </c>
      <c r="K47" s="203">
        <v>76.78</v>
      </c>
      <c r="L47" s="203">
        <v>64.12</v>
      </c>
      <c r="M47" s="203">
        <v>1.05</v>
      </c>
      <c r="N47" s="203">
        <v>1.72</v>
      </c>
      <c r="O47" s="203">
        <v>2.4300000000000002</v>
      </c>
      <c r="P47" s="203">
        <v>0.8</v>
      </c>
      <c r="Q47" s="203">
        <v>5.63</v>
      </c>
      <c r="R47" s="203">
        <v>11.77</v>
      </c>
      <c r="S47" s="203">
        <v>6.76</v>
      </c>
      <c r="T47" s="203">
        <v>0</v>
      </c>
      <c r="U47" s="203">
        <v>1.71</v>
      </c>
      <c r="V47" s="203">
        <v>9.1</v>
      </c>
      <c r="W47" s="203">
        <v>10.45</v>
      </c>
      <c r="X47" s="203">
        <v>50.29</v>
      </c>
      <c r="Y47" s="203">
        <v>0</v>
      </c>
      <c r="Z47" s="203">
        <v>49.22</v>
      </c>
      <c r="AA47" s="203">
        <v>14.32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46.68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25.99</v>
      </c>
      <c r="J48" s="203">
        <v>0.96</v>
      </c>
      <c r="K48" s="203">
        <v>76.77</v>
      </c>
      <c r="L48" s="203">
        <v>64.12</v>
      </c>
      <c r="M48" s="203">
        <v>1.05</v>
      </c>
      <c r="N48" s="203">
        <v>1.72</v>
      </c>
      <c r="O48" s="203">
        <v>2.4300000000000002</v>
      </c>
      <c r="P48" s="203">
        <v>0.8</v>
      </c>
      <c r="Q48" s="203">
        <v>5.63</v>
      </c>
      <c r="R48" s="203">
        <v>11.77</v>
      </c>
      <c r="S48" s="203">
        <v>6.76</v>
      </c>
      <c r="T48" s="203">
        <v>0</v>
      </c>
      <c r="U48" s="203">
        <v>1.71</v>
      </c>
      <c r="V48" s="203">
        <v>9.1</v>
      </c>
      <c r="W48" s="203">
        <v>10.45</v>
      </c>
      <c r="X48" s="203">
        <v>50.29</v>
      </c>
      <c r="Y48" s="203">
        <v>0</v>
      </c>
      <c r="Z48" s="203">
        <v>49.22</v>
      </c>
      <c r="AA48" s="203">
        <v>14.32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46.68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25.99</v>
      </c>
      <c r="J49" s="203">
        <v>0.96</v>
      </c>
      <c r="K49" s="203">
        <v>76.78</v>
      </c>
      <c r="L49" s="203">
        <v>64.12</v>
      </c>
      <c r="M49" s="203">
        <v>1.05</v>
      </c>
      <c r="N49" s="203">
        <v>1.72</v>
      </c>
      <c r="O49" s="203">
        <v>2.4300000000000002</v>
      </c>
      <c r="P49" s="203">
        <v>0.8</v>
      </c>
      <c r="Q49" s="203">
        <v>5.63</v>
      </c>
      <c r="R49" s="203">
        <v>11.77</v>
      </c>
      <c r="S49" s="203">
        <v>6.76</v>
      </c>
      <c r="T49" s="203">
        <v>0</v>
      </c>
      <c r="U49" s="203">
        <v>1.71</v>
      </c>
      <c r="V49" s="203">
        <v>9.1</v>
      </c>
      <c r="W49" s="203">
        <v>10.45</v>
      </c>
      <c r="X49" s="203">
        <v>50.29</v>
      </c>
      <c r="Y49" s="203">
        <v>0</v>
      </c>
      <c r="Z49" s="203">
        <v>49.22</v>
      </c>
      <c r="AA49" s="203">
        <v>14.32</v>
      </c>
      <c r="AB49" s="203">
        <v>0</v>
      </c>
      <c r="AC49" s="203">
        <v>21.32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46.68</v>
      </c>
      <c r="AJ49" s="203">
        <v>0</v>
      </c>
      <c r="AK49" s="203">
        <v>23.62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25.99</v>
      </c>
      <c r="J50" s="203">
        <v>0.96</v>
      </c>
      <c r="K50" s="203">
        <v>76.77</v>
      </c>
      <c r="L50" s="203">
        <v>64.12</v>
      </c>
      <c r="M50" s="203">
        <v>1.05</v>
      </c>
      <c r="N50" s="203">
        <v>1.72</v>
      </c>
      <c r="O50" s="203">
        <v>2.4300000000000002</v>
      </c>
      <c r="P50" s="203">
        <v>0.8</v>
      </c>
      <c r="Q50" s="203">
        <v>5.63</v>
      </c>
      <c r="R50" s="203">
        <v>11.77</v>
      </c>
      <c r="S50" s="203">
        <v>6.76</v>
      </c>
      <c r="T50" s="203">
        <v>0</v>
      </c>
      <c r="U50" s="203">
        <v>1.71</v>
      </c>
      <c r="V50" s="203">
        <v>9.1</v>
      </c>
      <c r="W50" s="203">
        <v>10.45</v>
      </c>
      <c r="X50" s="203">
        <v>50.29</v>
      </c>
      <c r="Y50" s="203">
        <v>0</v>
      </c>
      <c r="Z50" s="203">
        <v>49.22</v>
      </c>
      <c r="AA50" s="203">
        <v>14.32</v>
      </c>
      <c r="AB50" s="203">
        <v>0</v>
      </c>
      <c r="AC50" s="203">
        <v>21.32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46.68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25.99</v>
      </c>
      <c r="J51" s="203">
        <v>0.96</v>
      </c>
      <c r="K51" s="203">
        <v>76.95</v>
      </c>
      <c r="L51" s="203">
        <v>64.12</v>
      </c>
      <c r="M51" s="203">
        <v>17.38</v>
      </c>
      <c r="N51" s="203">
        <v>27.71</v>
      </c>
      <c r="O51" s="203">
        <v>44.28</v>
      </c>
      <c r="P51" s="203">
        <v>14.63</v>
      </c>
      <c r="Q51" s="203">
        <v>5.64</v>
      </c>
      <c r="R51" s="203">
        <v>11.78</v>
      </c>
      <c r="S51" s="203">
        <v>6.76</v>
      </c>
      <c r="T51" s="203">
        <v>0</v>
      </c>
      <c r="U51" s="203">
        <v>1.71</v>
      </c>
      <c r="V51" s="203">
        <v>9.1</v>
      </c>
      <c r="W51" s="203">
        <v>10.45</v>
      </c>
      <c r="X51" s="203">
        <v>50.29</v>
      </c>
      <c r="Y51" s="203">
        <v>0</v>
      </c>
      <c r="Z51" s="203">
        <v>49.28</v>
      </c>
      <c r="AA51" s="203">
        <v>14.72</v>
      </c>
      <c r="AB51" s="203">
        <v>0</v>
      </c>
      <c r="AC51" s="203">
        <v>21.32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46.68</v>
      </c>
      <c r="AJ51" s="203">
        <v>0</v>
      </c>
      <c r="AK51" s="203">
        <v>23.62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25.99</v>
      </c>
      <c r="J52" s="203">
        <v>0.96</v>
      </c>
      <c r="K52" s="203">
        <v>76.930000000000007</v>
      </c>
      <c r="L52" s="203">
        <v>64.12</v>
      </c>
      <c r="M52" s="203">
        <v>17.38</v>
      </c>
      <c r="N52" s="203">
        <v>27.71</v>
      </c>
      <c r="O52" s="203">
        <v>44.28</v>
      </c>
      <c r="P52" s="203">
        <v>14.63</v>
      </c>
      <c r="Q52" s="203">
        <v>5.64</v>
      </c>
      <c r="R52" s="203">
        <v>11.78</v>
      </c>
      <c r="S52" s="203">
        <v>6.76</v>
      </c>
      <c r="T52" s="203">
        <v>0</v>
      </c>
      <c r="U52" s="203">
        <v>1.71</v>
      </c>
      <c r="V52" s="203">
        <v>9.1</v>
      </c>
      <c r="W52" s="203">
        <v>10.45</v>
      </c>
      <c r="X52" s="203">
        <v>50.29</v>
      </c>
      <c r="Y52" s="203">
        <v>0</v>
      </c>
      <c r="Z52" s="203">
        <v>49.28</v>
      </c>
      <c r="AA52" s="203">
        <v>14.72</v>
      </c>
      <c r="AB52" s="203">
        <v>0</v>
      </c>
      <c r="AC52" s="203">
        <v>21.32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46.68</v>
      </c>
      <c r="AJ52" s="203">
        <v>0</v>
      </c>
      <c r="AK52" s="203">
        <v>23.62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25.99</v>
      </c>
      <c r="J53" s="203">
        <v>0.96</v>
      </c>
      <c r="K53" s="203">
        <v>76.95</v>
      </c>
      <c r="L53" s="203">
        <v>64.12</v>
      </c>
      <c r="M53" s="203">
        <v>17.38</v>
      </c>
      <c r="N53" s="203">
        <v>27.71</v>
      </c>
      <c r="O53" s="203">
        <v>44.28</v>
      </c>
      <c r="P53" s="203">
        <v>14.83</v>
      </c>
      <c r="Q53" s="203">
        <v>5.64</v>
      </c>
      <c r="R53" s="203">
        <v>11.78</v>
      </c>
      <c r="S53" s="203">
        <v>6.76</v>
      </c>
      <c r="T53" s="203">
        <v>0</v>
      </c>
      <c r="U53" s="203">
        <v>1.71</v>
      </c>
      <c r="V53" s="203">
        <v>9.1</v>
      </c>
      <c r="W53" s="203">
        <v>10.45</v>
      </c>
      <c r="X53" s="203">
        <v>50.29</v>
      </c>
      <c r="Y53" s="203">
        <v>0</v>
      </c>
      <c r="Z53" s="203">
        <v>49.28</v>
      </c>
      <c r="AA53" s="203">
        <v>14.72</v>
      </c>
      <c r="AB53" s="203">
        <v>0</v>
      </c>
      <c r="AC53" s="203">
        <v>21.32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46.68</v>
      </c>
      <c r="AJ53" s="203">
        <v>0</v>
      </c>
      <c r="AK53" s="203">
        <v>23.62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25.99</v>
      </c>
      <c r="J54" s="203">
        <v>0.96</v>
      </c>
      <c r="K54" s="203">
        <v>76.930000000000007</v>
      </c>
      <c r="L54" s="203">
        <v>64.12</v>
      </c>
      <c r="M54" s="203">
        <v>17.38</v>
      </c>
      <c r="N54" s="203">
        <v>27.71</v>
      </c>
      <c r="O54" s="203">
        <v>44.28</v>
      </c>
      <c r="P54" s="203">
        <v>14.83</v>
      </c>
      <c r="Q54" s="203">
        <v>5.64</v>
      </c>
      <c r="R54" s="203">
        <v>11.78</v>
      </c>
      <c r="S54" s="203">
        <v>6.76</v>
      </c>
      <c r="T54" s="203">
        <v>0</v>
      </c>
      <c r="U54" s="203">
        <v>1.71</v>
      </c>
      <c r="V54" s="203">
        <v>9.1</v>
      </c>
      <c r="W54" s="203">
        <v>10.45</v>
      </c>
      <c r="X54" s="203">
        <v>50.29</v>
      </c>
      <c r="Y54" s="203">
        <v>0</v>
      </c>
      <c r="Z54" s="203">
        <v>49.28</v>
      </c>
      <c r="AA54" s="203">
        <v>14.72</v>
      </c>
      <c r="AB54" s="203">
        <v>0</v>
      </c>
      <c r="AC54" s="203">
        <v>21.32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46.68</v>
      </c>
      <c r="AJ54" s="203">
        <v>0</v>
      </c>
      <c r="AK54" s="203">
        <v>23.62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25.99</v>
      </c>
      <c r="J55" s="203">
        <v>0.96</v>
      </c>
      <c r="K55" s="203">
        <v>76.95</v>
      </c>
      <c r="L55" s="203">
        <v>64.12</v>
      </c>
      <c r="M55" s="203">
        <v>27.6</v>
      </c>
      <c r="N55" s="203">
        <v>51.88</v>
      </c>
      <c r="O55" s="203">
        <v>67.33</v>
      </c>
      <c r="P55" s="203">
        <v>24.45</v>
      </c>
      <c r="Q55" s="203">
        <v>5.62</v>
      </c>
      <c r="R55" s="203">
        <v>11.78</v>
      </c>
      <c r="S55" s="203">
        <v>6.76</v>
      </c>
      <c r="T55" s="203">
        <v>0</v>
      </c>
      <c r="U55" s="203">
        <v>1.71</v>
      </c>
      <c r="V55" s="203">
        <v>9.1</v>
      </c>
      <c r="W55" s="203">
        <v>10.45</v>
      </c>
      <c r="X55" s="203">
        <v>64.790000000000006</v>
      </c>
      <c r="Y55" s="203">
        <v>0</v>
      </c>
      <c r="Z55" s="203">
        <v>49.28</v>
      </c>
      <c r="AA55" s="203">
        <v>14.72</v>
      </c>
      <c r="AB55" s="203">
        <v>0</v>
      </c>
      <c r="AC55" s="203">
        <v>21.32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46.68</v>
      </c>
      <c r="AJ55" s="203">
        <v>0</v>
      </c>
      <c r="AK55" s="203">
        <v>23.62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25.99</v>
      </c>
      <c r="J56" s="203">
        <v>0.96</v>
      </c>
      <c r="K56" s="203">
        <v>76.930000000000007</v>
      </c>
      <c r="L56" s="203">
        <v>61.97</v>
      </c>
      <c r="M56" s="203">
        <v>27.6</v>
      </c>
      <c r="N56" s="203">
        <v>51.88</v>
      </c>
      <c r="O56" s="203">
        <v>67.33</v>
      </c>
      <c r="P56" s="203">
        <v>24.45</v>
      </c>
      <c r="Q56" s="203">
        <v>5.62</v>
      </c>
      <c r="R56" s="203">
        <v>11.78</v>
      </c>
      <c r="S56" s="203">
        <v>6.76</v>
      </c>
      <c r="T56" s="203">
        <v>0</v>
      </c>
      <c r="U56" s="203">
        <v>1.71</v>
      </c>
      <c r="V56" s="203">
        <v>9.1</v>
      </c>
      <c r="W56" s="203">
        <v>10.45</v>
      </c>
      <c r="X56" s="203">
        <v>64.790000000000006</v>
      </c>
      <c r="Y56" s="203">
        <v>0</v>
      </c>
      <c r="Z56" s="203">
        <v>49.28</v>
      </c>
      <c r="AA56" s="203">
        <v>14.72</v>
      </c>
      <c r="AB56" s="203">
        <v>0</v>
      </c>
      <c r="AC56" s="203">
        <v>21.32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46.68</v>
      </c>
      <c r="AJ56" s="203">
        <v>0</v>
      </c>
      <c r="AK56" s="203">
        <v>23.62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25.99</v>
      </c>
      <c r="J57" s="203">
        <v>0.96</v>
      </c>
      <c r="K57" s="203">
        <v>76.95</v>
      </c>
      <c r="L57" s="203">
        <v>64.12</v>
      </c>
      <c r="M57" s="203">
        <v>27.6</v>
      </c>
      <c r="N57" s="203">
        <v>51.88</v>
      </c>
      <c r="O57" s="203">
        <v>69.260000000000005</v>
      </c>
      <c r="P57" s="203">
        <v>24.45</v>
      </c>
      <c r="Q57" s="203">
        <v>5.62</v>
      </c>
      <c r="R57" s="203">
        <v>11.78</v>
      </c>
      <c r="S57" s="203">
        <v>6.76</v>
      </c>
      <c r="T57" s="203">
        <v>0</v>
      </c>
      <c r="U57" s="203">
        <v>1.71</v>
      </c>
      <c r="V57" s="203">
        <v>9.1</v>
      </c>
      <c r="W57" s="203">
        <v>10.45</v>
      </c>
      <c r="X57" s="203">
        <v>64.790000000000006</v>
      </c>
      <c r="Y57" s="203">
        <v>0</v>
      </c>
      <c r="Z57" s="203">
        <v>49.28</v>
      </c>
      <c r="AA57" s="203">
        <v>14.72</v>
      </c>
      <c r="AB57" s="203">
        <v>0</v>
      </c>
      <c r="AC57" s="203">
        <v>21.32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46.68</v>
      </c>
      <c r="AJ57" s="203">
        <v>0</v>
      </c>
      <c r="AK57" s="203">
        <v>23.62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25.99</v>
      </c>
      <c r="J58" s="203">
        <v>0.96</v>
      </c>
      <c r="K58" s="203">
        <v>76.930000000000007</v>
      </c>
      <c r="L58" s="203">
        <v>64.12</v>
      </c>
      <c r="M58" s="203">
        <v>27.6</v>
      </c>
      <c r="N58" s="203">
        <v>51.88</v>
      </c>
      <c r="O58" s="203">
        <v>69.260000000000005</v>
      </c>
      <c r="P58" s="203">
        <v>24.45</v>
      </c>
      <c r="Q58" s="203">
        <v>5.62</v>
      </c>
      <c r="R58" s="203">
        <v>11.78</v>
      </c>
      <c r="S58" s="203">
        <v>6.76</v>
      </c>
      <c r="T58" s="203">
        <v>0</v>
      </c>
      <c r="U58" s="203">
        <v>1.71</v>
      </c>
      <c r="V58" s="203">
        <v>9.1</v>
      </c>
      <c r="W58" s="203">
        <v>10.45</v>
      </c>
      <c r="X58" s="203">
        <v>64.790000000000006</v>
      </c>
      <c r="Y58" s="203">
        <v>0</v>
      </c>
      <c r="Z58" s="203">
        <v>49.28</v>
      </c>
      <c r="AA58" s="203">
        <v>14.72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46.68</v>
      </c>
      <c r="AJ58" s="203">
        <v>0</v>
      </c>
      <c r="AK58" s="203">
        <v>23.62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25.99</v>
      </c>
      <c r="J59" s="203">
        <v>0.96</v>
      </c>
      <c r="K59" s="203">
        <v>76.95</v>
      </c>
      <c r="L59" s="203">
        <v>64.12</v>
      </c>
      <c r="M59" s="203">
        <v>23.65</v>
      </c>
      <c r="N59" s="203">
        <v>51.88</v>
      </c>
      <c r="O59" s="203">
        <v>2.4300000000000002</v>
      </c>
      <c r="P59" s="203">
        <v>0.81</v>
      </c>
      <c r="Q59" s="203">
        <v>5.64</v>
      </c>
      <c r="R59" s="203">
        <v>11.78</v>
      </c>
      <c r="S59" s="203">
        <v>6.76</v>
      </c>
      <c r="T59" s="203">
        <v>0</v>
      </c>
      <c r="U59" s="203">
        <v>1.71</v>
      </c>
      <c r="V59" s="203">
        <v>9.1</v>
      </c>
      <c r="W59" s="203">
        <v>10.45</v>
      </c>
      <c r="X59" s="203">
        <v>64.790000000000006</v>
      </c>
      <c r="Y59" s="203">
        <v>0</v>
      </c>
      <c r="Z59" s="203">
        <v>49.28</v>
      </c>
      <c r="AA59" s="203">
        <v>14.72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46.68</v>
      </c>
      <c r="AJ59" s="203">
        <v>0</v>
      </c>
      <c r="AK59" s="203">
        <v>23.62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25.99</v>
      </c>
      <c r="J60" s="203">
        <v>0.96</v>
      </c>
      <c r="K60" s="203">
        <v>76.930000000000007</v>
      </c>
      <c r="L60" s="203">
        <v>64.12</v>
      </c>
      <c r="M60" s="203">
        <v>23.65</v>
      </c>
      <c r="N60" s="203">
        <v>1.72</v>
      </c>
      <c r="O60" s="203">
        <v>2.4300000000000002</v>
      </c>
      <c r="P60" s="203">
        <v>0.81</v>
      </c>
      <c r="Q60" s="203">
        <v>5.64</v>
      </c>
      <c r="R60" s="203">
        <v>11.78</v>
      </c>
      <c r="S60" s="203">
        <v>6.76</v>
      </c>
      <c r="T60" s="203">
        <v>0</v>
      </c>
      <c r="U60" s="203">
        <v>1.71</v>
      </c>
      <c r="V60" s="203">
        <v>9.1</v>
      </c>
      <c r="W60" s="203">
        <v>10.45</v>
      </c>
      <c r="X60" s="203">
        <v>64.790000000000006</v>
      </c>
      <c r="Y60" s="203">
        <v>0</v>
      </c>
      <c r="Z60" s="203">
        <v>49.28</v>
      </c>
      <c r="AA60" s="203">
        <v>14.72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46.68</v>
      </c>
      <c r="AJ60" s="203">
        <v>0</v>
      </c>
      <c r="AK60" s="203">
        <v>23.62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25.99</v>
      </c>
      <c r="J61" s="203">
        <v>0.96</v>
      </c>
      <c r="K61" s="203">
        <v>76.95</v>
      </c>
      <c r="L61" s="203">
        <v>64.12</v>
      </c>
      <c r="M61" s="203">
        <v>1.05</v>
      </c>
      <c r="N61" s="203">
        <v>1.72</v>
      </c>
      <c r="O61" s="203">
        <v>2.4300000000000002</v>
      </c>
      <c r="P61" s="203">
        <v>0.81</v>
      </c>
      <c r="Q61" s="203">
        <v>5.64</v>
      </c>
      <c r="R61" s="203">
        <v>11.78</v>
      </c>
      <c r="S61" s="203">
        <v>6.76</v>
      </c>
      <c r="T61" s="203">
        <v>0</v>
      </c>
      <c r="U61" s="203">
        <v>1.71</v>
      </c>
      <c r="V61" s="203">
        <v>9.1</v>
      </c>
      <c r="W61" s="203">
        <v>10.45</v>
      </c>
      <c r="X61" s="203">
        <v>64.790000000000006</v>
      </c>
      <c r="Y61" s="203">
        <v>0</v>
      </c>
      <c r="Z61" s="203">
        <v>49.28</v>
      </c>
      <c r="AA61" s="203">
        <v>14.72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46.68</v>
      </c>
      <c r="AJ61" s="203">
        <v>0</v>
      </c>
      <c r="AK61" s="203">
        <v>23.62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25.99</v>
      </c>
      <c r="J62" s="203">
        <v>0.96</v>
      </c>
      <c r="K62" s="203">
        <v>76.930000000000007</v>
      </c>
      <c r="L62" s="203">
        <v>64.12</v>
      </c>
      <c r="M62" s="203">
        <v>1.05</v>
      </c>
      <c r="N62" s="203">
        <v>1.72</v>
      </c>
      <c r="O62" s="203">
        <v>2.4300000000000002</v>
      </c>
      <c r="P62" s="203">
        <v>0.81</v>
      </c>
      <c r="Q62" s="203">
        <v>5.64</v>
      </c>
      <c r="R62" s="203">
        <v>11.78</v>
      </c>
      <c r="S62" s="203">
        <v>6.76</v>
      </c>
      <c r="T62" s="203">
        <v>0</v>
      </c>
      <c r="U62" s="203">
        <v>1.71</v>
      </c>
      <c r="V62" s="203">
        <v>9.1</v>
      </c>
      <c r="W62" s="203">
        <v>10.45</v>
      </c>
      <c r="X62" s="203">
        <v>64.790000000000006</v>
      </c>
      <c r="Y62" s="203">
        <v>0</v>
      </c>
      <c r="Z62" s="203">
        <v>49.28</v>
      </c>
      <c r="AA62" s="203">
        <v>14.72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49.11</v>
      </c>
      <c r="AJ62" s="203">
        <v>0</v>
      </c>
      <c r="AK62" s="203">
        <v>23.62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25.99</v>
      </c>
      <c r="J63" s="203">
        <v>0.96</v>
      </c>
      <c r="K63" s="203">
        <v>76.95</v>
      </c>
      <c r="L63" s="203">
        <v>64.12</v>
      </c>
      <c r="M63" s="203">
        <v>1.05</v>
      </c>
      <c r="N63" s="203">
        <v>1.72</v>
      </c>
      <c r="O63" s="203">
        <v>2.4300000000000002</v>
      </c>
      <c r="P63" s="203">
        <v>0.82</v>
      </c>
      <c r="Q63" s="203">
        <v>5.64</v>
      </c>
      <c r="R63" s="203">
        <v>11.78</v>
      </c>
      <c r="S63" s="203">
        <v>6.76</v>
      </c>
      <c r="T63" s="203">
        <v>0</v>
      </c>
      <c r="U63" s="203">
        <v>1.71</v>
      </c>
      <c r="V63" s="203">
        <v>9.1</v>
      </c>
      <c r="W63" s="203">
        <v>10.45</v>
      </c>
      <c r="X63" s="203">
        <v>64.790000000000006</v>
      </c>
      <c r="Y63" s="203">
        <v>0</v>
      </c>
      <c r="Z63" s="203">
        <v>49.28</v>
      </c>
      <c r="AA63" s="203">
        <v>14.72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49.11</v>
      </c>
      <c r="AJ63" s="203">
        <v>0</v>
      </c>
      <c r="AK63" s="203">
        <v>23.62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25.99</v>
      </c>
      <c r="J64" s="203">
        <v>0.96</v>
      </c>
      <c r="K64" s="203">
        <v>76.930000000000007</v>
      </c>
      <c r="L64" s="203">
        <v>64.12</v>
      </c>
      <c r="M64" s="203">
        <v>1.05</v>
      </c>
      <c r="N64" s="203">
        <v>1.72</v>
      </c>
      <c r="O64" s="203">
        <v>2.4300000000000002</v>
      </c>
      <c r="P64" s="203">
        <v>0.82</v>
      </c>
      <c r="Q64" s="203">
        <v>5.64</v>
      </c>
      <c r="R64" s="203">
        <v>11.78</v>
      </c>
      <c r="S64" s="203">
        <v>6.76</v>
      </c>
      <c r="T64" s="203">
        <v>0</v>
      </c>
      <c r="U64" s="203">
        <v>1.71</v>
      </c>
      <c r="V64" s="203">
        <v>9.1</v>
      </c>
      <c r="W64" s="203">
        <v>10.45</v>
      </c>
      <c r="X64" s="203">
        <v>60.12</v>
      </c>
      <c r="Y64" s="203">
        <v>0</v>
      </c>
      <c r="Z64" s="203">
        <v>49.28</v>
      </c>
      <c r="AA64" s="203">
        <v>14.72</v>
      </c>
      <c r="AB64" s="203">
        <v>0</v>
      </c>
      <c r="AC64" s="203">
        <v>29.29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52.53</v>
      </c>
      <c r="AJ64" s="203">
        <v>0</v>
      </c>
      <c r="AK64" s="203">
        <v>23.62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25.99</v>
      </c>
      <c r="J65" s="203">
        <v>0.96</v>
      </c>
      <c r="K65" s="203">
        <v>76.95</v>
      </c>
      <c r="L65" s="203">
        <v>64.12</v>
      </c>
      <c r="M65" s="203">
        <v>1.05</v>
      </c>
      <c r="N65" s="203">
        <v>1.72</v>
      </c>
      <c r="O65" s="203">
        <v>2.4300000000000002</v>
      </c>
      <c r="P65" s="203">
        <v>0.82</v>
      </c>
      <c r="Q65" s="203">
        <v>5.64</v>
      </c>
      <c r="R65" s="203">
        <v>11.78</v>
      </c>
      <c r="S65" s="203">
        <v>6.76</v>
      </c>
      <c r="T65" s="203">
        <v>0</v>
      </c>
      <c r="U65" s="203">
        <v>1.71</v>
      </c>
      <c r="V65" s="203">
        <v>9.1</v>
      </c>
      <c r="W65" s="203">
        <v>10.45</v>
      </c>
      <c r="X65" s="203">
        <v>55.44</v>
      </c>
      <c r="Y65" s="203">
        <v>0</v>
      </c>
      <c r="Z65" s="203">
        <v>49.28</v>
      </c>
      <c r="AA65" s="203">
        <v>14.72</v>
      </c>
      <c r="AB65" s="203">
        <v>0</v>
      </c>
      <c r="AC65" s="203">
        <v>29.29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52.53</v>
      </c>
      <c r="AJ65" s="203">
        <v>0</v>
      </c>
      <c r="AK65" s="203">
        <v>23.62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15.03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25.99</v>
      </c>
      <c r="J66" s="203">
        <v>0.96</v>
      </c>
      <c r="K66" s="203">
        <v>76.930000000000007</v>
      </c>
      <c r="L66" s="203">
        <v>64.12</v>
      </c>
      <c r="M66" s="203">
        <v>1.05</v>
      </c>
      <c r="N66" s="203">
        <v>1.72</v>
      </c>
      <c r="O66" s="203">
        <v>2.4300000000000002</v>
      </c>
      <c r="P66" s="203">
        <v>0.82</v>
      </c>
      <c r="Q66" s="203">
        <v>5.64</v>
      </c>
      <c r="R66" s="203">
        <v>11.78</v>
      </c>
      <c r="S66" s="203">
        <v>6.76</v>
      </c>
      <c r="T66" s="203">
        <v>0</v>
      </c>
      <c r="U66" s="203">
        <v>1.71</v>
      </c>
      <c r="V66" s="203">
        <v>9.1</v>
      </c>
      <c r="W66" s="203">
        <v>10.45</v>
      </c>
      <c r="X66" s="203">
        <v>55.44</v>
      </c>
      <c r="Y66" s="203">
        <v>0</v>
      </c>
      <c r="Z66" s="203">
        <v>49.28</v>
      </c>
      <c r="AA66" s="203">
        <v>14.72</v>
      </c>
      <c r="AB66" s="203">
        <v>0</v>
      </c>
      <c r="AC66" s="203">
        <v>29.29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52.53</v>
      </c>
      <c r="AJ66" s="203">
        <v>0</v>
      </c>
      <c r="AK66" s="203">
        <v>23.62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15.03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25.99</v>
      </c>
      <c r="J67" s="203">
        <v>0.96</v>
      </c>
      <c r="K67" s="203">
        <v>76.94</v>
      </c>
      <c r="L67" s="203">
        <v>64.12</v>
      </c>
      <c r="M67" s="203">
        <v>1.05</v>
      </c>
      <c r="N67" s="203">
        <v>1.72</v>
      </c>
      <c r="O67" s="203">
        <v>2.4300000000000002</v>
      </c>
      <c r="P67" s="203">
        <v>0.81</v>
      </c>
      <c r="Q67" s="203">
        <v>5.64</v>
      </c>
      <c r="R67" s="203">
        <v>11.78</v>
      </c>
      <c r="S67" s="203">
        <v>6.76</v>
      </c>
      <c r="T67" s="203">
        <v>0</v>
      </c>
      <c r="U67" s="203">
        <v>1.71</v>
      </c>
      <c r="V67" s="203">
        <v>9.1</v>
      </c>
      <c r="W67" s="203">
        <v>9.42</v>
      </c>
      <c r="X67" s="203">
        <v>55.44</v>
      </c>
      <c r="Y67" s="203">
        <v>0</v>
      </c>
      <c r="Z67" s="203">
        <v>49.28</v>
      </c>
      <c r="AA67" s="203">
        <v>14.72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49.22</v>
      </c>
      <c r="AJ67" s="203">
        <v>0</v>
      </c>
      <c r="AK67" s="203">
        <v>23.62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15.03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25.99</v>
      </c>
      <c r="J68" s="203">
        <v>0.96</v>
      </c>
      <c r="K68" s="203">
        <v>76.930000000000007</v>
      </c>
      <c r="L68" s="203">
        <v>64.12</v>
      </c>
      <c r="M68" s="203">
        <v>1.05</v>
      </c>
      <c r="N68" s="203">
        <v>1.72</v>
      </c>
      <c r="O68" s="203">
        <v>2.4300000000000002</v>
      </c>
      <c r="P68" s="203">
        <v>0.81</v>
      </c>
      <c r="Q68" s="203">
        <v>5.64</v>
      </c>
      <c r="R68" s="203">
        <v>11.78</v>
      </c>
      <c r="S68" s="203">
        <v>6.76</v>
      </c>
      <c r="T68" s="203">
        <v>0</v>
      </c>
      <c r="U68" s="203">
        <v>1.71</v>
      </c>
      <c r="V68" s="203">
        <v>9.1</v>
      </c>
      <c r="W68" s="203">
        <v>9.42</v>
      </c>
      <c r="X68" s="203">
        <v>55.12</v>
      </c>
      <c r="Y68" s="203">
        <v>0</v>
      </c>
      <c r="Z68" s="203">
        <v>49.28</v>
      </c>
      <c r="AA68" s="203">
        <v>14.72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49.11</v>
      </c>
      <c r="AJ68" s="203">
        <v>0</v>
      </c>
      <c r="AK68" s="203">
        <v>23.62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15.03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25.99</v>
      </c>
      <c r="J69" s="203">
        <v>0.96</v>
      </c>
      <c r="K69" s="203">
        <v>77.98</v>
      </c>
      <c r="L69" s="203">
        <v>64.12</v>
      </c>
      <c r="M69" s="203">
        <v>1.05</v>
      </c>
      <c r="N69" s="203">
        <v>1.72</v>
      </c>
      <c r="O69" s="203">
        <v>2.4300000000000002</v>
      </c>
      <c r="P69" s="203">
        <v>0.81</v>
      </c>
      <c r="Q69" s="203">
        <v>5.64</v>
      </c>
      <c r="R69" s="203">
        <v>11.79</v>
      </c>
      <c r="S69" s="203">
        <v>6.76</v>
      </c>
      <c r="T69" s="203">
        <v>0</v>
      </c>
      <c r="U69" s="203">
        <v>1.71</v>
      </c>
      <c r="V69" s="203">
        <v>9.1</v>
      </c>
      <c r="W69" s="203">
        <v>9.59</v>
      </c>
      <c r="X69" s="203">
        <v>2.14</v>
      </c>
      <c r="Y69" s="203">
        <v>0</v>
      </c>
      <c r="Z69" s="203">
        <v>49.32</v>
      </c>
      <c r="AA69" s="203">
        <v>14.96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49.11</v>
      </c>
      <c r="AJ69" s="203">
        <v>0</v>
      </c>
      <c r="AK69" s="203">
        <v>23.62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15.03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25.99</v>
      </c>
      <c r="J70" s="203">
        <v>0.96</v>
      </c>
      <c r="K70" s="203">
        <v>77.959999999999994</v>
      </c>
      <c r="L70" s="203">
        <v>64.12</v>
      </c>
      <c r="M70" s="203">
        <v>1.05</v>
      </c>
      <c r="N70" s="203">
        <v>1.72</v>
      </c>
      <c r="O70" s="203">
        <v>2.4300000000000002</v>
      </c>
      <c r="P70" s="203">
        <v>0.81</v>
      </c>
      <c r="Q70" s="203">
        <v>5.64</v>
      </c>
      <c r="R70" s="203">
        <v>11.79</v>
      </c>
      <c r="S70" s="203">
        <v>6.76</v>
      </c>
      <c r="T70" s="203">
        <v>0</v>
      </c>
      <c r="U70" s="203">
        <v>1.71</v>
      </c>
      <c r="V70" s="203">
        <v>9.1</v>
      </c>
      <c r="W70" s="203">
        <v>9.59</v>
      </c>
      <c r="X70" s="203">
        <v>2.14</v>
      </c>
      <c r="Y70" s="203">
        <v>0</v>
      </c>
      <c r="Z70" s="203">
        <v>49.32</v>
      </c>
      <c r="AA70" s="203">
        <v>14.96</v>
      </c>
      <c r="AB70" s="203">
        <v>0</v>
      </c>
      <c r="AC70" s="203">
        <v>21.32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49.11</v>
      </c>
      <c r="AJ70" s="203">
        <v>0</v>
      </c>
      <c r="AK70" s="203">
        <v>23.62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15.03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25.99</v>
      </c>
      <c r="J71" s="203">
        <v>0.96</v>
      </c>
      <c r="K71" s="203">
        <v>76.95</v>
      </c>
      <c r="L71" s="203">
        <v>64.12</v>
      </c>
      <c r="M71" s="203">
        <v>1.05</v>
      </c>
      <c r="N71" s="203">
        <v>1.72</v>
      </c>
      <c r="O71" s="203">
        <v>2.4300000000000002</v>
      </c>
      <c r="P71" s="203">
        <v>0.81</v>
      </c>
      <c r="Q71" s="203">
        <v>5.63</v>
      </c>
      <c r="R71" s="203">
        <v>11.76</v>
      </c>
      <c r="S71" s="203">
        <v>6.76</v>
      </c>
      <c r="T71" s="203">
        <v>0</v>
      </c>
      <c r="U71" s="203">
        <v>1.71</v>
      </c>
      <c r="V71" s="203">
        <v>9.1</v>
      </c>
      <c r="W71" s="203">
        <v>9.67</v>
      </c>
      <c r="X71" s="203">
        <v>2.15</v>
      </c>
      <c r="Y71" s="203">
        <v>0</v>
      </c>
      <c r="Z71" s="203">
        <v>49.32</v>
      </c>
      <c r="AA71" s="203">
        <v>14.72</v>
      </c>
      <c r="AB71" s="203">
        <v>0</v>
      </c>
      <c r="AC71" s="203">
        <v>29.13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23.62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15.03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25.99</v>
      </c>
      <c r="J72" s="203">
        <v>0.96</v>
      </c>
      <c r="K72" s="203">
        <v>76.930000000000007</v>
      </c>
      <c r="L72" s="203">
        <v>64.12</v>
      </c>
      <c r="M72" s="203">
        <v>1.05</v>
      </c>
      <c r="N72" s="203">
        <v>1.72</v>
      </c>
      <c r="O72" s="203">
        <v>2.4300000000000002</v>
      </c>
      <c r="P72" s="203">
        <v>0.81</v>
      </c>
      <c r="Q72" s="203">
        <v>5.63</v>
      </c>
      <c r="R72" s="203">
        <v>11.76</v>
      </c>
      <c r="S72" s="203">
        <v>6.76</v>
      </c>
      <c r="T72" s="203">
        <v>0</v>
      </c>
      <c r="U72" s="203">
        <v>1.71</v>
      </c>
      <c r="V72" s="203">
        <v>0.3</v>
      </c>
      <c r="W72" s="203">
        <v>9.67</v>
      </c>
      <c r="X72" s="203">
        <v>2.15</v>
      </c>
      <c r="Y72" s="203">
        <v>0</v>
      </c>
      <c r="Z72" s="203">
        <v>57.38</v>
      </c>
      <c r="AA72" s="203">
        <v>14.72</v>
      </c>
      <c r="AB72" s="203">
        <v>0</v>
      </c>
      <c r="AC72" s="203">
        <v>29.13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23.62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15.03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25.99</v>
      </c>
      <c r="J73" s="203">
        <v>0.96</v>
      </c>
      <c r="K73" s="203">
        <v>76.97</v>
      </c>
      <c r="L73" s="203">
        <v>64.12</v>
      </c>
      <c r="M73" s="203">
        <v>1.05</v>
      </c>
      <c r="N73" s="203">
        <v>1.72</v>
      </c>
      <c r="O73" s="203">
        <v>2.4300000000000002</v>
      </c>
      <c r="P73" s="203">
        <v>0.81</v>
      </c>
      <c r="Q73" s="203">
        <v>5.65</v>
      </c>
      <c r="R73" s="203">
        <v>11.77</v>
      </c>
      <c r="S73" s="203">
        <v>0.39</v>
      </c>
      <c r="T73" s="203">
        <v>0</v>
      </c>
      <c r="U73" s="203">
        <v>1.71</v>
      </c>
      <c r="V73" s="203">
        <v>0.3</v>
      </c>
      <c r="W73" s="203">
        <v>0.46</v>
      </c>
      <c r="X73" s="203">
        <v>2.15</v>
      </c>
      <c r="Y73" s="203">
        <v>0</v>
      </c>
      <c r="Z73" s="203">
        <v>3.23</v>
      </c>
      <c r="AA73" s="203">
        <v>14.72</v>
      </c>
      <c r="AB73" s="203">
        <v>0</v>
      </c>
      <c r="AC73" s="203">
        <v>29.96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15.03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25.99</v>
      </c>
      <c r="J74" s="203">
        <v>0.96</v>
      </c>
      <c r="K74" s="203">
        <v>76.72</v>
      </c>
      <c r="L74" s="203">
        <v>64.12</v>
      </c>
      <c r="M74" s="203">
        <v>1.05</v>
      </c>
      <c r="N74" s="203">
        <v>1.72</v>
      </c>
      <c r="O74" s="203">
        <v>2.4300000000000002</v>
      </c>
      <c r="P74" s="203">
        <v>0.81</v>
      </c>
      <c r="Q74" s="203">
        <v>0.32</v>
      </c>
      <c r="R74" s="203">
        <v>0.61</v>
      </c>
      <c r="S74" s="203">
        <v>0.39</v>
      </c>
      <c r="T74" s="203">
        <v>0</v>
      </c>
      <c r="U74" s="203">
        <v>1.71</v>
      </c>
      <c r="V74" s="203">
        <v>0.57999999999999996</v>
      </c>
      <c r="W74" s="203">
        <v>0.46</v>
      </c>
      <c r="X74" s="203">
        <v>2.14</v>
      </c>
      <c r="Y74" s="203">
        <v>0</v>
      </c>
      <c r="Z74" s="203">
        <v>3.23</v>
      </c>
      <c r="AA74" s="203">
        <v>14.72</v>
      </c>
      <c r="AB74" s="203">
        <v>0</v>
      </c>
      <c r="AC74" s="203">
        <v>29.96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15.03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25.99</v>
      </c>
      <c r="J75" s="203">
        <v>0.96</v>
      </c>
      <c r="K75" s="203">
        <v>76.78</v>
      </c>
      <c r="L75" s="203">
        <v>64.12</v>
      </c>
      <c r="M75" s="203">
        <v>1.05</v>
      </c>
      <c r="N75" s="203">
        <v>1.72</v>
      </c>
      <c r="O75" s="203">
        <v>2.4300000000000002</v>
      </c>
      <c r="P75" s="203">
        <v>0.81</v>
      </c>
      <c r="Q75" s="203">
        <v>0.32</v>
      </c>
      <c r="R75" s="203">
        <v>0.61</v>
      </c>
      <c r="S75" s="203">
        <v>0.39</v>
      </c>
      <c r="T75" s="203">
        <v>0</v>
      </c>
      <c r="U75" s="203">
        <v>1.71</v>
      </c>
      <c r="V75" s="203">
        <v>0.3</v>
      </c>
      <c r="W75" s="203">
        <v>0.46</v>
      </c>
      <c r="X75" s="203">
        <v>2.14</v>
      </c>
      <c r="Y75" s="203">
        <v>0</v>
      </c>
      <c r="Z75" s="203">
        <v>3.59</v>
      </c>
      <c r="AA75" s="203">
        <v>14.72</v>
      </c>
      <c r="AB75" s="203">
        <v>0</v>
      </c>
      <c r="AC75" s="203">
        <v>29.96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15.03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25.99</v>
      </c>
      <c r="J76" s="203">
        <v>0.96</v>
      </c>
      <c r="K76" s="203">
        <v>83.44</v>
      </c>
      <c r="L76" s="203">
        <v>64.12</v>
      </c>
      <c r="M76" s="203">
        <v>1.05</v>
      </c>
      <c r="N76" s="203">
        <v>1.72</v>
      </c>
      <c r="O76" s="203">
        <v>2.4300000000000002</v>
      </c>
      <c r="P76" s="203">
        <v>0.81</v>
      </c>
      <c r="Q76" s="203">
        <v>0.63</v>
      </c>
      <c r="R76" s="203">
        <v>0.62</v>
      </c>
      <c r="S76" s="203">
        <v>0.39</v>
      </c>
      <c r="T76" s="203">
        <v>0</v>
      </c>
      <c r="U76" s="203">
        <v>1.71</v>
      </c>
      <c r="V76" s="203">
        <v>0.3</v>
      </c>
      <c r="W76" s="203">
        <v>0.46</v>
      </c>
      <c r="X76" s="203">
        <v>2.14</v>
      </c>
      <c r="Y76" s="203">
        <v>0</v>
      </c>
      <c r="Z76" s="203">
        <v>3.59</v>
      </c>
      <c r="AA76" s="203">
        <v>15.37</v>
      </c>
      <c r="AB76" s="203">
        <v>0</v>
      </c>
      <c r="AC76" s="203">
        <v>20.67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15.13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25.99</v>
      </c>
      <c r="J77" s="203">
        <v>0.96</v>
      </c>
      <c r="K77" s="203">
        <v>64.06</v>
      </c>
      <c r="L77" s="203">
        <v>64.12</v>
      </c>
      <c r="M77" s="203">
        <v>1.05</v>
      </c>
      <c r="N77" s="203">
        <v>1.72</v>
      </c>
      <c r="O77" s="203">
        <v>2.4300000000000002</v>
      </c>
      <c r="P77" s="203">
        <v>0.81</v>
      </c>
      <c r="Q77" s="203">
        <v>0.32</v>
      </c>
      <c r="R77" s="203">
        <v>0.62</v>
      </c>
      <c r="S77" s="203">
        <v>0.39</v>
      </c>
      <c r="T77" s="203">
        <v>0</v>
      </c>
      <c r="U77" s="203">
        <v>1.71</v>
      </c>
      <c r="V77" s="203">
        <v>0.3</v>
      </c>
      <c r="W77" s="203">
        <v>0.46</v>
      </c>
      <c r="X77" s="203">
        <v>2.14</v>
      </c>
      <c r="Y77" s="203">
        <v>0</v>
      </c>
      <c r="Z77" s="203">
        <v>3.59</v>
      </c>
      <c r="AA77" s="203">
        <v>15.37</v>
      </c>
      <c r="AB77" s="203">
        <v>0</v>
      </c>
      <c r="AC77" s="203">
        <v>20.67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57.99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15.13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25.99</v>
      </c>
      <c r="J78" s="203">
        <v>0.96</v>
      </c>
      <c r="K78" s="203">
        <v>64.06</v>
      </c>
      <c r="L78" s="203">
        <v>64.12</v>
      </c>
      <c r="M78" s="203">
        <v>1.05</v>
      </c>
      <c r="N78" s="203">
        <v>1.72</v>
      </c>
      <c r="O78" s="203">
        <v>2.4300000000000002</v>
      </c>
      <c r="P78" s="203">
        <v>0.81</v>
      </c>
      <c r="Q78" s="203">
        <v>0.32</v>
      </c>
      <c r="R78" s="203">
        <v>0.62</v>
      </c>
      <c r="S78" s="203">
        <v>0.39</v>
      </c>
      <c r="T78" s="203">
        <v>0</v>
      </c>
      <c r="U78" s="203">
        <v>1.71</v>
      </c>
      <c r="V78" s="203">
        <v>0.3</v>
      </c>
      <c r="W78" s="203">
        <v>0.46</v>
      </c>
      <c r="X78" s="203">
        <v>2.14</v>
      </c>
      <c r="Y78" s="203">
        <v>0</v>
      </c>
      <c r="Z78" s="203">
        <v>3.59</v>
      </c>
      <c r="AA78" s="203">
        <v>15.37</v>
      </c>
      <c r="AB78" s="203">
        <v>0</v>
      </c>
      <c r="AC78" s="203">
        <v>20.67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57.99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15.13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25.99</v>
      </c>
      <c r="J79" s="203">
        <v>0.96</v>
      </c>
      <c r="K79" s="203">
        <v>5.32</v>
      </c>
      <c r="L79" s="203">
        <v>64.12</v>
      </c>
      <c r="M79" s="203">
        <v>1.05</v>
      </c>
      <c r="N79" s="203">
        <v>1.72</v>
      </c>
      <c r="O79" s="203">
        <v>2.4300000000000002</v>
      </c>
      <c r="P79" s="203">
        <v>0.82</v>
      </c>
      <c r="Q79" s="203">
        <v>0.32</v>
      </c>
      <c r="R79" s="203">
        <v>0.62</v>
      </c>
      <c r="S79" s="203">
        <v>0.39</v>
      </c>
      <c r="T79" s="203">
        <v>0</v>
      </c>
      <c r="U79" s="203">
        <v>1.71</v>
      </c>
      <c r="V79" s="203">
        <v>0.3</v>
      </c>
      <c r="W79" s="203">
        <v>0.43</v>
      </c>
      <c r="X79" s="203">
        <v>2.14</v>
      </c>
      <c r="Y79" s="203">
        <v>0</v>
      </c>
      <c r="Z79" s="203">
        <v>3.59</v>
      </c>
      <c r="AA79" s="203">
        <v>15.37</v>
      </c>
      <c r="AB79" s="203">
        <v>0</v>
      </c>
      <c r="AC79" s="203">
        <v>20.67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15.13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25.99</v>
      </c>
      <c r="J80" s="203">
        <v>0.96</v>
      </c>
      <c r="K80" s="203">
        <v>5.32</v>
      </c>
      <c r="L80" s="203">
        <v>64.12</v>
      </c>
      <c r="M80" s="203">
        <v>1.05</v>
      </c>
      <c r="N80" s="203">
        <v>1.72</v>
      </c>
      <c r="O80" s="203">
        <v>2.4300000000000002</v>
      </c>
      <c r="P80" s="203">
        <v>0.82</v>
      </c>
      <c r="Q80" s="203">
        <v>0.32</v>
      </c>
      <c r="R80" s="203">
        <v>0.62</v>
      </c>
      <c r="S80" s="203">
        <v>0.39</v>
      </c>
      <c r="T80" s="203">
        <v>0</v>
      </c>
      <c r="U80" s="203">
        <v>1.71</v>
      </c>
      <c r="V80" s="203">
        <v>0.3</v>
      </c>
      <c r="W80" s="203">
        <v>0.43</v>
      </c>
      <c r="X80" s="203">
        <v>2.14</v>
      </c>
      <c r="Y80" s="203">
        <v>0</v>
      </c>
      <c r="Z80" s="203">
        <v>3.59</v>
      </c>
      <c r="AA80" s="203">
        <v>15.37</v>
      </c>
      <c r="AB80" s="203">
        <v>0</v>
      </c>
      <c r="AC80" s="203">
        <v>20.67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57.99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15.13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25.99</v>
      </c>
      <c r="J81" s="203">
        <v>0.96</v>
      </c>
      <c r="K81" s="203">
        <v>5.32</v>
      </c>
      <c r="L81" s="203">
        <v>64.12</v>
      </c>
      <c r="M81" s="203">
        <v>1.05</v>
      </c>
      <c r="N81" s="203">
        <v>1.72</v>
      </c>
      <c r="O81" s="203">
        <v>2.4300000000000002</v>
      </c>
      <c r="P81" s="203">
        <v>0.83</v>
      </c>
      <c r="Q81" s="203">
        <v>0.49</v>
      </c>
      <c r="R81" s="203">
        <v>0.96</v>
      </c>
      <c r="S81" s="203">
        <v>0.6</v>
      </c>
      <c r="T81" s="203">
        <v>0</v>
      </c>
      <c r="U81" s="203">
        <v>1.71</v>
      </c>
      <c r="V81" s="203">
        <v>0.59</v>
      </c>
      <c r="W81" s="203">
        <v>0.84</v>
      </c>
      <c r="X81" s="203">
        <v>4.21</v>
      </c>
      <c r="Y81" s="203">
        <v>0</v>
      </c>
      <c r="Z81" s="203">
        <v>3.59</v>
      </c>
      <c r="AA81" s="203">
        <v>15.37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57.99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15.13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25.99</v>
      </c>
      <c r="J82" s="203">
        <v>0.96</v>
      </c>
      <c r="K82" s="203">
        <v>64.099999999999994</v>
      </c>
      <c r="L82" s="203">
        <v>64.12</v>
      </c>
      <c r="M82" s="203">
        <v>1.05</v>
      </c>
      <c r="N82" s="203">
        <v>1.72</v>
      </c>
      <c r="O82" s="203">
        <v>2.4300000000000002</v>
      </c>
      <c r="P82" s="203">
        <v>0.83</v>
      </c>
      <c r="Q82" s="203">
        <v>0.49</v>
      </c>
      <c r="R82" s="203">
        <v>0.96</v>
      </c>
      <c r="S82" s="203">
        <v>0.6</v>
      </c>
      <c r="T82" s="203">
        <v>0</v>
      </c>
      <c r="U82" s="203">
        <v>1.71</v>
      </c>
      <c r="V82" s="203">
        <v>0.59</v>
      </c>
      <c r="W82" s="203">
        <v>0.84</v>
      </c>
      <c r="X82" s="203">
        <v>4.21</v>
      </c>
      <c r="Y82" s="203">
        <v>0</v>
      </c>
      <c r="Z82" s="203">
        <v>3.59</v>
      </c>
      <c r="AA82" s="203">
        <v>15.37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57.99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15.13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25.99</v>
      </c>
      <c r="J83" s="203">
        <v>0.96</v>
      </c>
      <c r="K83" s="203">
        <v>78.599999999999994</v>
      </c>
      <c r="L83" s="203">
        <v>64.12</v>
      </c>
      <c r="M83" s="203">
        <v>1.05</v>
      </c>
      <c r="N83" s="203">
        <v>1.72</v>
      </c>
      <c r="O83" s="203">
        <v>2.4300000000000002</v>
      </c>
      <c r="P83" s="203">
        <v>1.41</v>
      </c>
      <c r="Q83" s="203">
        <v>9.58</v>
      </c>
      <c r="R83" s="203">
        <v>18.62</v>
      </c>
      <c r="S83" s="203">
        <v>11.59</v>
      </c>
      <c r="T83" s="203">
        <v>0</v>
      </c>
      <c r="U83" s="203">
        <v>1.71</v>
      </c>
      <c r="V83" s="203">
        <v>9.1</v>
      </c>
      <c r="W83" s="203">
        <v>7.96</v>
      </c>
      <c r="X83" s="203">
        <v>2.14</v>
      </c>
      <c r="Y83" s="203">
        <v>0</v>
      </c>
      <c r="Z83" s="203">
        <v>3.59</v>
      </c>
      <c r="AA83" s="203">
        <v>14.72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57.99</v>
      </c>
      <c r="AJ83" s="203">
        <v>0</v>
      </c>
      <c r="AK83" s="203">
        <v>23.62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15.13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25.99</v>
      </c>
      <c r="J84" s="203">
        <v>0.96</v>
      </c>
      <c r="K84" s="203">
        <v>78.599999999999994</v>
      </c>
      <c r="L84" s="203">
        <v>64.12</v>
      </c>
      <c r="M84" s="203">
        <v>1.05</v>
      </c>
      <c r="N84" s="203">
        <v>1.72</v>
      </c>
      <c r="O84" s="203">
        <v>2.4300000000000002</v>
      </c>
      <c r="P84" s="203">
        <v>1.41</v>
      </c>
      <c r="Q84" s="203">
        <v>9.58</v>
      </c>
      <c r="R84" s="203">
        <v>18.62</v>
      </c>
      <c r="S84" s="203">
        <v>11.59</v>
      </c>
      <c r="T84" s="203">
        <v>0</v>
      </c>
      <c r="U84" s="203">
        <v>1.71</v>
      </c>
      <c r="V84" s="203">
        <v>9.1</v>
      </c>
      <c r="W84" s="203">
        <v>7.96</v>
      </c>
      <c r="X84" s="203">
        <v>2.14</v>
      </c>
      <c r="Y84" s="203">
        <v>0</v>
      </c>
      <c r="Z84" s="203">
        <v>3.59</v>
      </c>
      <c r="AA84" s="203">
        <v>14.72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57.99</v>
      </c>
      <c r="AJ84" s="203">
        <v>0</v>
      </c>
      <c r="AK84" s="203">
        <v>23.62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15.13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25.99</v>
      </c>
      <c r="J85" s="203">
        <v>0.96</v>
      </c>
      <c r="K85" s="203">
        <v>78.599999999999994</v>
      </c>
      <c r="L85" s="203">
        <v>64.12</v>
      </c>
      <c r="M85" s="203">
        <v>1.05</v>
      </c>
      <c r="N85" s="203">
        <v>1.72</v>
      </c>
      <c r="O85" s="203">
        <v>2.4300000000000002</v>
      </c>
      <c r="P85" s="203">
        <v>1.41</v>
      </c>
      <c r="Q85" s="203">
        <v>9.58</v>
      </c>
      <c r="R85" s="203">
        <v>18.62</v>
      </c>
      <c r="S85" s="203">
        <v>11.59</v>
      </c>
      <c r="T85" s="203">
        <v>0</v>
      </c>
      <c r="U85" s="203">
        <v>1.71</v>
      </c>
      <c r="V85" s="203">
        <v>9.1</v>
      </c>
      <c r="W85" s="203">
        <v>8.3000000000000007</v>
      </c>
      <c r="X85" s="203">
        <v>2.14</v>
      </c>
      <c r="Y85" s="203">
        <v>0</v>
      </c>
      <c r="Z85" s="203">
        <v>3.59</v>
      </c>
      <c r="AA85" s="203">
        <v>14.72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57.99</v>
      </c>
      <c r="AJ85" s="203">
        <v>0</v>
      </c>
      <c r="AK85" s="203">
        <v>23.62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15.13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25.99</v>
      </c>
      <c r="J86" s="203">
        <v>0.96</v>
      </c>
      <c r="K86" s="203">
        <v>78.599999999999994</v>
      </c>
      <c r="L86" s="203">
        <v>64.12</v>
      </c>
      <c r="M86" s="203">
        <v>1.05</v>
      </c>
      <c r="N86" s="203">
        <v>1.72</v>
      </c>
      <c r="O86" s="203">
        <v>2.4300000000000002</v>
      </c>
      <c r="P86" s="203">
        <v>1.41</v>
      </c>
      <c r="Q86" s="203">
        <v>9.58</v>
      </c>
      <c r="R86" s="203">
        <v>18.62</v>
      </c>
      <c r="S86" s="203">
        <v>11.59</v>
      </c>
      <c r="T86" s="203">
        <v>0</v>
      </c>
      <c r="U86" s="203">
        <v>1.71</v>
      </c>
      <c r="V86" s="203">
        <v>9.1</v>
      </c>
      <c r="W86" s="203">
        <v>8.3000000000000007</v>
      </c>
      <c r="X86" s="203">
        <v>2.14</v>
      </c>
      <c r="Y86" s="203">
        <v>0</v>
      </c>
      <c r="Z86" s="203">
        <v>3.59</v>
      </c>
      <c r="AA86" s="203">
        <v>14.72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57.99</v>
      </c>
      <c r="AJ86" s="203">
        <v>0</v>
      </c>
      <c r="AK86" s="203">
        <v>23.62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15.13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25.99</v>
      </c>
      <c r="J87" s="203">
        <v>0.96</v>
      </c>
      <c r="K87" s="203">
        <v>78.599999999999994</v>
      </c>
      <c r="L87" s="203">
        <v>64.12</v>
      </c>
      <c r="M87" s="203">
        <v>1.05</v>
      </c>
      <c r="N87" s="203">
        <v>1.72</v>
      </c>
      <c r="O87" s="203">
        <v>2.4300000000000002</v>
      </c>
      <c r="P87" s="203">
        <v>1.41</v>
      </c>
      <c r="Q87" s="203">
        <v>6.98</v>
      </c>
      <c r="R87" s="203">
        <v>13.1</v>
      </c>
      <c r="S87" s="203">
        <v>8.01</v>
      </c>
      <c r="T87" s="203">
        <v>0</v>
      </c>
      <c r="U87" s="203">
        <v>1.71</v>
      </c>
      <c r="V87" s="203">
        <v>7.09</v>
      </c>
      <c r="W87" s="203">
        <v>8.23</v>
      </c>
      <c r="X87" s="203">
        <v>50.29</v>
      </c>
      <c r="Y87" s="203">
        <v>0</v>
      </c>
      <c r="Z87" s="203">
        <v>8.4</v>
      </c>
      <c r="AA87" s="203">
        <v>14.72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57.99</v>
      </c>
      <c r="AJ87" s="203">
        <v>0</v>
      </c>
      <c r="AK87" s="203">
        <v>23.62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15.13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25.99</v>
      </c>
      <c r="J88" s="203">
        <v>0.96</v>
      </c>
      <c r="K88" s="203">
        <v>78.239999999999995</v>
      </c>
      <c r="L88" s="203">
        <v>64.12</v>
      </c>
      <c r="M88" s="203">
        <v>1.05</v>
      </c>
      <c r="N88" s="203">
        <v>1.72</v>
      </c>
      <c r="O88" s="203">
        <v>2.4300000000000002</v>
      </c>
      <c r="P88" s="203">
        <v>1.41</v>
      </c>
      <c r="Q88" s="203">
        <v>6.98</v>
      </c>
      <c r="R88" s="203">
        <v>13.1</v>
      </c>
      <c r="S88" s="203">
        <v>8.01</v>
      </c>
      <c r="T88" s="203">
        <v>0</v>
      </c>
      <c r="U88" s="203">
        <v>1.71</v>
      </c>
      <c r="V88" s="203">
        <v>7.09</v>
      </c>
      <c r="W88" s="203">
        <v>8.23</v>
      </c>
      <c r="X88" s="203">
        <v>50.29</v>
      </c>
      <c r="Y88" s="203">
        <v>0</v>
      </c>
      <c r="Z88" s="203">
        <v>8.4</v>
      </c>
      <c r="AA88" s="203">
        <v>14.72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57.99</v>
      </c>
      <c r="AJ88" s="203">
        <v>0</v>
      </c>
      <c r="AK88" s="203">
        <v>23.62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15.13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25.99</v>
      </c>
      <c r="J89" s="203">
        <v>0.96</v>
      </c>
      <c r="K89" s="203">
        <v>78.25</v>
      </c>
      <c r="L89" s="203">
        <v>64.12</v>
      </c>
      <c r="M89" s="203">
        <v>1.05</v>
      </c>
      <c r="N89" s="203">
        <v>1.72</v>
      </c>
      <c r="O89" s="203">
        <v>2.4300000000000002</v>
      </c>
      <c r="P89" s="203">
        <v>0.84</v>
      </c>
      <c r="Q89" s="203">
        <v>6.98</v>
      </c>
      <c r="R89" s="203">
        <v>12.92</v>
      </c>
      <c r="S89" s="203">
        <v>8.01</v>
      </c>
      <c r="T89" s="203">
        <v>0</v>
      </c>
      <c r="U89" s="203">
        <v>1.71</v>
      </c>
      <c r="V89" s="203">
        <v>7.94</v>
      </c>
      <c r="W89" s="203">
        <v>8.23</v>
      </c>
      <c r="X89" s="203">
        <v>50.29</v>
      </c>
      <c r="Y89" s="203">
        <v>0</v>
      </c>
      <c r="Z89" s="203">
        <v>8.4</v>
      </c>
      <c r="AA89" s="203">
        <v>14.72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57.99</v>
      </c>
      <c r="AJ89" s="203">
        <v>0</v>
      </c>
      <c r="AK89" s="203">
        <v>23.62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15.13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25.99</v>
      </c>
      <c r="J90" s="203">
        <v>0.96</v>
      </c>
      <c r="K90" s="203">
        <v>77.66</v>
      </c>
      <c r="L90" s="203">
        <v>64.12</v>
      </c>
      <c r="M90" s="203">
        <v>1.05</v>
      </c>
      <c r="N90" s="203">
        <v>1.72</v>
      </c>
      <c r="O90" s="203">
        <v>2.4300000000000002</v>
      </c>
      <c r="P90" s="203">
        <v>0.84</v>
      </c>
      <c r="Q90" s="203">
        <v>6.98</v>
      </c>
      <c r="R90" s="203">
        <v>12.92</v>
      </c>
      <c r="S90" s="203">
        <v>8.01</v>
      </c>
      <c r="T90" s="203">
        <v>0</v>
      </c>
      <c r="U90" s="203">
        <v>1.71</v>
      </c>
      <c r="V90" s="203">
        <v>7.94</v>
      </c>
      <c r="W90" s="203">
        <v>8.23</v>
      </c>
      <c r="X90" s="203">
        <v>50.29</v>
      </c>
      <c r="Y90" s="203">
        <v>0</v>
      </c>
      <c r="Z90" s="203">
        <v>8.4</v>
      </c>
      <c r="AA90" s="203">
        <v>14.72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57.99</v>
      </c>
      <c r="AJ90" s="203">
        <v>0</v>
      </c>
      <c r="AK90" s="203">
        <v>23.62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15.13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25.99</v>
      </c>
      <c r="J91" s="203">
        <v>0.96</v>
      </c>
      <c r="K91" s="203">
        <v>77.2</v>
      </c>
      <c r="L91" s="203">
        <v>61.97</v>
      </c>
      <c r="M91" s="203">
        <v>1.05</v>
      </c>
      <c r="N91" s="203">
        <v>1.72</v>
      </c>
      <c r="O91" s="203">
        <v>2.4300000000000002</v>
      </c>
      <c r="P91" s="203">
        <v>1.58</v>
      </c>
      <c r="Q91" s="203">
        <v>6.98</v>
      </c>
      <c r="R91" s="203">
        <v>12.92</v>
      </c>
      <c r="S91" s="203">
        <v>8.01</v>
      </c>
      <c r="T91" s="203">
        <v>0</v>
      </c>
      <c r="U91" s="203">
        <v>1.71</v>
      </c>
      <c r="V91" s="203">
        <v>7.94</v>
      </c>
      <c r="W91" s="203">
        <v>8.23</v>
      </c>
      <c r="X91" s="203">
        <v>50.29</v>
      </c>
      <c r="Y91" s="203">
        <v>0</v>
      </c>
      <c r="Z91" s="203">
        <v>60.06</v>
      </c>
      <c r="AA91" s="203">
        <v>14.72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57.99</v>
      </c>
      <c r="AJ91" s="203">
        <v>0</v>
      </c>
      <c r="AK91" s="203">
        <v>23.62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15.13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25.99</v>
      </c>
      <c r="J92" s="203">
        <v>0.96</v>
      </c>
      <c r="K92" s="203">
        <v>77.19</v>
      </c>
      <c r="L92" s="203">
        <v>61.97</v>
      </c>
      <c r="M92" s="203">
        <v>1.05</v>
      </c>
      <c r="N92" s="203">
        <v>1.72</v>
      </c>
      <c r="O92" s="203">
        <v>2.4300000000000002</v>
      </c>
      <c r="P92" s="203">
        <v>1.58</v>
      </c>
      <c r="Q92" s="203">
        <v>6.98</v>
      </c>
      <c r="R92" s="203">
        <v>12.92</v>
      </c>
      <c r="S92" s="203">
        <v>8.01</v>
      </c>
      <c r="T92" s="203">
        <v>0</v>
      </c>
      <c r="U92" s="203">
        <v>1.71</v>
      </c>
      <c r="V92" s="203">
        <v>7.94</v>
      </c>
      <c r="W92" s="203">
        <v>8.23</v>
      </c>
      <c r="X92" s="203">
        <v>50.29</v>
      </c>
      <c r="Y92" s="203">
        <v>0</v>
      </c>
      <c r="Z92" s="203">
        <v>60.06</v>
      </c>
      <c r="AA92" s="203">
        <v>14.72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57.99</v>
      </c>
      <c r="AJ92" s="203">
        <v>0</v>
      </c>
      <c r="AK92" s="203">
        <v>23.62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15.13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25.99</v>
      </c>
      <c r="J93" s="203">
        <v>0.96</v>
      </c>
      <c r="K93" s="203">
        <v>76.42</v>
      </c>
      <c r="L93" s="203">
        <v>61.97</v>
      </c>
      <c r="M93" s="203">
        <v>1.05</v>
      </c>
      <c r="N93" s="203">
        <v>1.72</v>
      </c>
      <c r="O93" s="203">
        <v>2.4300000000000002</v>
      </c>
      <c r="P93" s="203">
        <v>1.58</v>
      </c>
      <c r="Q93" s="203">
        <v>6.98</v>
      </c>
      <c r="R93" s="203">
        <v>12.92</v>
      </c>
      <c r="S93" s="203">
        <v>8.01</v>
      </c>
      <c r="T93" s="203">
        <v>0</v>
      </c>
      <c r="U93" s="203">
        <v>1.71</v>
      </c>
      <c r="V93" s="203">
        <v>7.94</v>
      </c>
      <c r="W93" s="203">
        <v>8.23</v>
      </c>
      <c r="X93" s="203">
        <v>50.29</v>
      </c>
      <c r="Y93" s="203">
        <v>0</v>
      </c>
      <c r="Z93" s="203">
        <v>60.06</v>
      </c>
      <c r="AA93" s="203">
        <v>14.72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57.99</v>
      </c>
      <c r="AJ93" s="203">
        <v>0</v>
      </c>
      <c r="AK93" s="203">
        <v>23.62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15.13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25.99</v>
      </c>
      <c r="J94" s="203">
        <v>0.96</v>
      </c>
      <c r="K94" s="203">
        <v>76.42</v>
      </c>
      <c r="L94" s="203">
        <v>61.97</v>
      </c>
      <c r="M94" s="203">
        <v>1.05</v>
      </c>
      <c r="N94" s="203">
        <v>1.72</v>
      </c>
      <c r="O94" s="203">
        <v>2.4300000000000002</v>
      </c>
      <c r="P94" s="203">
        <v>3.03</v>
      </c>
      <c r="Q94" s="203">
        <v>6.98</v>
      </c>
      <c r="R94" s="203">
        <v>12.92</v>
      </c>
      <c r="S94" s="203">
        <v>8.01</v>
      </c>
      <c r="T94" s="203">
        <v>0</v>
      </c>
      <c r="U94" s="203">
        <v>1.71</v>
      </c>
      <c r="V94" s="203">
        <v>7.94</v>
      </c>
      <c r="W94" s="203">
        <v>8.23</v>
      </c>
      <c r="X94" s="203">
        <v>50.29</v>
      </c>
      <c r="Y94" s="203">
        <v>0</v>
      </c>
      <c r="Z94" s="203">
        <v>60.06</v>
      </c>
      <c r="AA94" s="203">
        <v>14.72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57.99</v>
      </c>
      <c r="AJ94" s="203">
        <v>0</v>
      </c>
      <c r="AK94" s="203">
        <v>23.62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15.13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25.37</v>
      </c>
      <c r="J95" s="203">
        <v>0.96</v>
      </c>
      <c r="K95" s="203">
        <v>76.44</v>
      </c>
      <c r="L95" s="203">
        <v>61.97</v>
      </c>
      <c r="M95" s="203">
        <v>1.05</v>
      </c>
      <c r="N95" s="203">
        <v>1.72</v>
      </c>
      <c r="O95" s="203">
        <v>2.4300000000000002</v>
      </c>
      <c r="P95" s="203">
        <v>3.03</v>
      </c>
      <c r="Q95" s="203">
        <v>6.98</v>
      </c>
      <c r="R95" s="203">
        <v>12.92</v>
      </c>
      <c r="S95" s="203">
        <v>8.01</v>
      </c>
      <c r="T95" s="203">
        <v>0</v>
      </c>
      <c r="U95" s="203">
        <v>1.71</v>
      </c>
      <c r="V95" s="203">
        <v>7.94</v>
      </c>
      <c r="W95" s="203">
        <v>8.23</v>
      </c>
      <c r="X95" s="203">
        <v>50.29</v>
      </c>
      <c r="Y95" s="203">
        <v>0</v>
      </c>
      <c r="Z95" s="203">
        <v>60.06</v>
      </c>
      <c r="AA95" s="203">
        <v>14.72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57.99</v>
      </c>
      <c r="AJ95" s="203">
        <v>0</v>
      </c>
      <c r="AK95" s="203">
        <v>23.62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15.13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25.37</v>
      </c>
      <c r="J96" s="203">
        <v>0.96</v>
      </c>
      <c r="K96" s="203">
        <v>76.44</v>
      </c>
      <c r="L96" s="203">
        <v>61.97</v>
      </c>
      <c r="M96" s="203">
        <v>1.05</v>
      </c>
      <c r="N96" s="203">
        <v>1.72</v>
      </c>
      <c r="O96" s="203">
        <v>2.4300000000000002</v>
      </c>
      <c r="P96" s="203">
        <v>3.03</v>
      </c>
      <c r="Q96" s="203">
        <v>6.98</v>
      </c>
      <c r="R96" s="203">
        <v>12.92</v>
      </c>
      <c r="S96" s="203">
        <v>8.01</v>
      </c>
      <c r="T96" s="203">
        <v>0</v>
      </c>
      <c r="U96" s="203">
        <v>1.71</v>
      </c>
      <c r="V96" s="203">
        <v>7.94</v>
      </c>
      <c r="W96" s="203">
        <v>8.23</v>
      </c>
      <c r="X96" s="203">
        <v>50.29</v>
      </c>
      <c r="Y96" s="203">
        <v>0</v>
      </c>
      <c r="Z96" s="203">
        <v>60.06</v>
      </c>
      <c r="AA96" s="203">
        <v>14.72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57.99</v>
      </c>
      <c r="AJ96" s="203">
        <v>0</v>
      </c>
      <c r="AK96" s="203">
        <v>23.62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15.13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25.37</v>
      </c>
      <c r="J97" s="203">
        <v>0.96</v>
      </c>
      <c r="K97" s="203">
        <v>76.44</v>
      </c>
      <c r="L97" s="203">
        <v>61.97</v>
      </c>
      <c r="M97" s="203">
        <v>1.05</v>
      </c>
      <c r="N97" s="203">
        <v>1.72</v>
      </c>
      <c r="O97" s="203">
        <v>2.4300000000000002</v>
      </c>
      <c r="P97" s="203">
        <v>3.03</v>
      </c>
      <c r="Q97" s="203">
        <v>6.98</v>
      </c>
      <c r="R97" s="203">
        <v>12.92</v>
      </c>
      <c r="S97" s="203">
        <v>8.01</v>
      </c>
      <c r="T97" s="203">
        <v>0</v>
      </c>
      <c r="U97" s="203">
        <v>1.71</v>
      </c>
      <c r="V97" s="203">
        <v>7.94</v>
      </c>
      <c r="W97" s="203">
        <v>8.23</v>
      </c>
      <c r="X97" s="203">
        <v>50.29</v>
      </c>
      <c r="Y97" s="203">
        <v>0</v>
      </c>
      <c r="Z97" s="203">
        <v>60.06</v>
      </c>
      <c r="AA97" s="203">
        <v>14.72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57.99</v>
      </c>
      <c r="AJ97" s="203">
        <v>0</v>
      </c>
      <c r="AK97" s="203">
        <v>23.62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15.13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25.37</v>
      </c>
      <c r="J98" s="203">
        <v>0.96</v>
      </c>
      <c r="K98" s="203">
        <v>76.44</v>
      </c>
      <c r="L98" s="203">
        <v>61.97</v>
      </c>
      <c r="M98" s="203">
        <v>1.05</v>
      </c>
      <c r="N98" s="203">
        <v>1.72</v>
      </c>
      <c r="O98" s="203">
        <v>2.4300000000000002</v>
      </c>
      <c r="P98" s="203">
        <v>3.03</v>
      </c>
      <c r="Q98" s="203">
        <v>6.98</v>
      </c>
      <c r="R98" s="203">
        <v>12.92</v>
      </c>
      <c r="S98" s="203">
        <v>8.01</v>
      </c>
      <c r="T98" s="203">
        <v>0</v>
      </c>
      <c r="U98" s="203">
        <v>1.71</v>
      </c>
      <c r="V98" s="203">
        <v>8.5500000000000007</v>
      </c>
      <c r="W98" s="203">
        <v>10.11</v>
      </c>
      <c r="X98" s="203">
        <v>50.29</v>
      </c>
      <c r="Y98" s="203">
        <v>0</v>
      </c>
      <c r="Z98" s="203">
        <v>60.06</v>
      </c>
      <c r="AA98" s="203">
        <v>14.72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57.99</v>
      </c>
      <c r="AJ98" s="203">
        <v>0</v>
      </c>
      <c r="AK98" s="203">
        <v>23.62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0.36064000000000068</v>
      </c>
      <c r="D99">
        <f t="shared" si="0"/>
        <v>8.8559999999999958E-2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0.62313999999999925</v>
      </c>
      <c r="J99">
        <f t="shared" si="0"/>
        <v>2.3039999999999967E-2</v>
      </c>
      <c r="K99">
        <f t="shared" si="0"/>
        <v>1.7871799999999998</v>
      </c>
      <c r="L99">
        <f t="shared" si="0"/>
        <v>1.5206049999999989</v>
      </c>
      <c r="M99">
        <f t="shared" si="0"/>
        <v>0.14493499999999962</v>
      </c>
      <c r="N99">
        <f t="shared" si="0"/>
        <v>0.25434500000000049</v>
      </c>
      <c r="O99">
        <f t="shared" si="0"/>
        <v>0.33693000000000023</v>
      </c>
      <c r="P99">
        <f t="shared" si="0"/>
        <v>6.3937499999999994E-2</v>
      </c>
      <c r="Q99">
        <f t="shared" si="0"/>
        <v>0.1250375</v>
      </c>
      <c r="R99">
        <f t="shared" si="0"/>
        <v>0.24856999999999971</v>
      </c>
      <c r="S99">
        <f t="shared" si="0"/>
        <v>0.14547249999999987</v>
      </c>
      <c r="T99">
        <f t="shared" si="0"/>
        <v>0</v>
      </c>
      <c r="U99">
        <f t="shared" si="0"/>
        <v>4.1039999999999993E-2</v>
      </c>
      <c r="V99">
        <f t="shared" si="0"/>
        <v>0.16815250000000023</v>
      </c>
      <c r="W99">
        <f t="shared" si="0"/>
        <v>0.19948500000000008</v>
      </c>
      <c r="X99">
        <f t="shared" si="0"/>
        <v>0.91405999999999943</v>
      </c>
      <c r="Y99">
        <f t="shared" si="0"/>
        <v>0</v>
      </c>
      <c r="Z99">
        <f t="shared" si="0"/>
        <v>1.014960000000001</v>
      </c>
      <c r="AA99">
        <f t="shared" si="0"/>
        <v>0.32356000000000029</v>
      </c>
      <c r="AB99">
        <f t="shared" si="0"/>
        <v>0</v>
      </c>
      <c r="AC99">
        <f t="shared" si="0"/>
        <v>0.51509750000000032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0.23765000000000011</v>
      </c>
      <c r="AH99">
        <f t="shared" si="0"/>
        <v>0</v>
      </c>
      <c r="AI99">
        <f t="shared" si="0"/>
        <v>1.2071524999999983</v>
      </c>
      <c r="AJ99">
        <f t="shared" si="0"/>
        <v>0</v>
      </c>
      <c r="AK99">
        <f t="shared" si="0"/>
        <v>0.49676999999999893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15.03</v>
      </c>
      <c r="J3" s="203">
        <v>0.56000000000000005</v>
      </c>
      <c r="K3" s="203">
        <v>24.73</v>
      </c>
      <c r="L3" s="203">
        <v>46.88</v>
      </c>
      <c r="M3" s="203">
        <v>0</v>
      </c>
      <c r="N3" s="203">
        <v>1</v>
      </c>
      <c r="O3" s="203">
        <v>1.67</v>
      </c>
      <c r="P3" s="203">
        <v>2.2799999999999998</v>
      </c>
      <c r="Q3" s="203">
        <v>4.57</v>
      </c>
      <c r="R3" s="203">
        <v>7.87</v>
      </c>
      <c r="S3" s="203">
        <v>4.7699999999999996</v>
      </c>
      <c r="T3" s="203">
        <v>0</v>
      </c>
      <c r="U3" s="203">
        <v>8.07</v>
      </c>
      <c r="V3" s="203">
        <v>5.27</v>
      </c>
      <c r="W3" s="203">
        <v>1.37</v>
      </c>
      <c r="X3" s="203">
        <v>23.47</v>
      </c>
      <c r="Y3" s="203">
        <v>0</v>
      </c>
      <c r="Z3" s="203">
        <v>29.35</v>
      </c>
      <c r="AA3" s="203">
        <v>7.27</v>
      </c>
      <c r="AB3" s="203">
        <v>0</v>
      </c>
      <c r="AC3" s="203">
        <v>10.97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26.52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15.03</v>
      </c>
      <c r="J4" s="203">
        <v>0.56000000000000005</v>
      </c>
      <c r="K4" s="203">
        <v>24.73</v>
      </c>
      <c r="L4" s="203">
        <v>46.88</v>
      </c>
      <c r="M4" s="203">
        <v>0</v>
      </c>
      <c r="N4" s="203">
        <v>1</v>
      </c>
      <c r="O4" s="203">
        <v>1.67</v>
      </c>
      <c r="P4" s="203">
        <v>2.2799999999999998</v>
      </c>
      <c r="Q4" s="203">
        <v>4.57</v>
      </c>
      <c r="R4" s="203">
        <v>7.87</v>
      </c>
      <c r="S4" s="203">
        <v>4.7699999999999996</v>
      </c>
      <c r="T4" s="203">
        <v>0</v>
      </c>
      <c r="U4" s="203">
        <v>8.07</v>
      </c>
      <c r="V4" s="203">
        <v>5.27</v>
      </c>
      <c r="W4" s="203">
        <v>1.37</v>
      </c>
      <c r="X4" s="203">
        <v>22.97</v>
      </c>
      <c r="Y4" s="203">
        <v>0</v>
      </c>
      <c r="Z4" s="203">
        <v>29.35</v>
      </c>
      <c r="AA4" s="203">
        <v>7.27</v>
      </c>
      <c r="AB4" s="203">
        <v>0</v>
      </c>
      <c r="AC4" s="203">
        <v>10.97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26.52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15.03</v>
      </c>
      <c r="J5" s="203">
        <v>0.56000000000000005</v>
      </c>
      <c r="K5" s="203">
        <v>24.73</v>
      </c>
      <c r="L5" s="203">
        <v>46.88</v>
      </c>
      <c r="M5" s="203">
        <v>0</v>
      </c>
      <c r="N5" s="203">
        <v>1</v>
      </c>
      <c r="O5" s="203">
        <v>1.67</v>
      </c>
      <c r="P5" s="203">
        <v>2.2799999999999998</v>
      </c>
      <c r="Q5" s="203">
        <v>4.55</v>
      </c>
      <c r="R5" s="203">
        <v>7.84</v>
      </c>
      <c r="S5" s="203">
        <v>4.7699999999999996</v>
      </c>
      <c r="T5" s="203">
        <v>0</v>
      </c>
      <c r="U5" s="203">
        <v>8.07</v>
      </c>
      <c r="V5" s="203">
        <v>5.27</v>
      </c>
      <c r="W5" s="203">
        <v>1.2</v>
      </c>
      <c r="X5" s="203">
        <v>22.97</v>
      </c>
      <c r="Y5" s="203">
        <v>0</v>
      </c>
      <c r="Z5" s="203">
        <v>28.77</v>
      </c>
      <c r="AA5" s="203">
        <v>7.27</v>
      </c>
      <c r="AB5" s="203">
        <v>0</v>
      </c>
      <c r="AC5" s="203">
        <v>10.97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26.52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15.03</v>
      </c>
      <c r="J6" s="203">
        <v>0.56000000000000005</v>
      </c>
      <c r="K6" s="203">
        <v>24.73</v>
      </c>
      <c r="L6" s="203">
        <v>46.88</v>
      </c>
      <c r="M6" s="203">
        <v>0</v>
      </c>
      <c r="N6" s="203">
        <v>1</v>
      </c>
      <c r="O6" s="203">
        <v>1.67</v>
      </c>
      <c r="P6" s="203">
        <v>2.2799999999999998</v>
      </c>
      <c r="Q6" s="203">
        <v>4.55</v>
      </c>
      <c r="R6" s="203">
        <v>7.84</v>
      </c>
      <c r="S6" s="203">
        <v>4.7699999999999996</v>
      </c>
      <c r="T6" s="203">
        <v>0</v>
      </c>
      <c r="U6" s="203">
        <v>8.07</v>
      </c>
      <c r="V6" s="203">
        <v>5.27</v>
      </c>
      <c r="W6" s="203">
        <v>1.2</v>
      </c>
      <c r="X6" s="203">
        <v>22.97</v>
      </c>
      <c r="Y6" s="203">
        <v>0</v>
      </c>
      <c r="Z6" s="203">
        <v>28.77</v>
      </c>
      <c r="AA6" s="203">
        <v>7.27</v>
      </c>
      <c r="AB6" s="203">
        <v>0</v>
      </c>
      <c r="AC6" s="203">
        <v>10.97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26.52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15.03</v>
      </c>
      <c r="J7" s="203">
        <v>0.56000000000000005</v>
      </c>
      <c r="K7" s="203">
        <v>24.73</v>
      </c>
      <c r="L7" s="203">
        <v>46.88</v>
      </c>
      <c r="M7" s="203">
        <v>0</v>
      </c>
      <c r="N7" s="203">
        <v>1</v>
      </c>
      <c r="O7" s="203">
        <v>1.67</v>
      </c>
      <c r="P7" s="203">
        <v>2.2799999999999998</v>
      </c>
      <c r="Q7" s="203">
        <v>4.55</v>
      </c>
      <c r="R7" s="203">
        <v>7.84</v>
      </c>
      <c r="S7" s="203">
        <v>4.7699999999999996</v>
      </c>
      <c r="T7" s="203">
        <v>0</v>
      </c>
      <c r="U7" s="203">
        <v>8.07</v>
      </c>
      <c r="V7" s="203">
        <v>5.27</v>
      </c>
      <c r="W7" s="203">
        <v>1.94</v>
      </c>
      <c r="X7" s="203">
        <v>22.97</v>
      </c>
      <c r="Y7" s="203">
        <v>0</v>
      </c>
      <c r="Z7" s="203">
        <v>29.35</v>
      </c>
      <c r="AA7" s="203">
        <v>7.27</v>
      </c>
      <c r="AB7" s="203">
        <v>0</v>
      </c>
      <c r="AC7" s="203">
        <v>10.97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26.52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15.03</v>
      </c>
      <c r="J8" s="203">
        <v>0.56000000000000005</v>
      </c>
      <c r="K8" s="203">
        <v>24.73</v>
      </c>
      <c r="L8" s="203">
        <v>46.88</v>
      </c>
      <c r="M8" s="203">
        <v>0</v>
      </c>
      <c r="N8" s="203">
        <v>1</v>
      </c>
      <c r="O8" s="203">
        <v>1.67</v>
      </c>
      <c r="P8" s="203">
        <v>2.2799999999999998</v>
      </c>
      <c r="Q8" s="203">
        <v>4.55</v>
      </c>
      <c r="R8" s="203">
        <v>7.84</v>
      </c>
      <c r="S8" s="203">
        <v>4.7699999999999996</v>
      </c>
      <c r="T8" s="203">
        <v>0</v>
      </c>
      <c r="U8" s="203">
        <v>8.07</v>
      </c>
      <c r="V8" s="203">
        <v>5.27</v>
      </c>
      <c r="W8" s="203">
        <v>1.94</v>
      </c>
      <c r="X8" s="203">
        <v>22.97</v>
      </c>
      <c r="Y8" s="203">
        <v>0</v>
      </c>
      <c r="Z8" s="203">
        <v>29.35</v>
      </c>
      <c r="AA8" s="203">
        <v>7.27</v>
      </c>
      <c r="AB8" s="203">
        <v>0</v>
      </c>
      <c r="AC8" s="203">
        <v>10.97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26.52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15.03</v>
      </c>
      <c r="J9" s="203">
        <v>0.56000000000000005</v>
      </c>
      <c r="K9" s="203">
        <v>24.73</v>
      </c>
      <c r="L9" s="203">
        <v>46.88</v>
      </c>
      <c r="M9" s="203">
        <v>0</v>
      </c>
      <c r="N9" s="203">
        <v>1</v>
      </c>
      <c r="O9" s="203">
        <v>1.67</v>
      </c>
      <c r="P9" s="203">
        <v>2.2799999999999998</v>
      </c>
      <c r="Q9" s="203">
        <v>4.55</v>
      </c>
      <c r="R9" s="203">
        <v>7.84</v>
      </c>
      <c r="S9" s="203">
        <v>4.7699999999999996</v>
      </c>
      <c r="T9" s="203">
        <v>0</v>
      </c>
      <c r="U9" s="203">
        <v>8.07</v>
      </c>
      <c r="V9" s="203">
        <v>5.27</v>
      </c>
      <c r="W9" s="203">
        <v>2.83</v>
      </c>
      <c r="X9" s="203">
        <v>22.97</v>
      </c>
      <c r="Y9" s="203">
        <v>0</v>
      </c>
      <c r="Z9" s="203">
        <v>29.35</v>
      </c>
      <c r="AA9" s="203">
        <v>7.27</v>
      </c>
      <c r="AB9" s="203">
        <v>0</v>
      </c>
      <c r="AC9" s="203">
        <v>10.97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26.52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15.03</v>
      </c>
      <c r="J10" s="203">
        <v>0.56000000000000005</v>
      </c>
      <c r="K10" s="203">
        <v>24.73</v>
      </c>
      <c r="L10" s="203">
        <v>46.88</v>
      </c>
      <c r="M10" s="203">
        <v>0</v>
      </c>
      <c r="N10" s="203">
        <v>1</v>
      </c>
      <c r="O10" s="203">
        <v>1.67</v>
      </c>
      <c r="P10" s="203">
        <v>2.2799999999999998</v>
      </c>
      <c r="Q10" s="203">
        <v>4.55</v>
      </c>
      <c r="R10" s="203">
        <v>7.84</v>
      </c>
      <c r="S10" s="203">
        <v>4.7699999999999996</v>
      </c>
      <c r="T10" s="203">
        <v>0</v>
      </c>
      <c r="U10" s="203">
        <v>8.07</v>
      </c>
      <c r="V10" s="203">
        <v>5.27</v>
      </c>
      <c r="W10" s="203">
        <v>3.54</v>
      </c>
      <c r="X10" s="203">
        <v>22.97</v>
      </c>
      <c r="Y10" s="203">
        <v>0</v>
      </c>
      <c r="Z10" s="203">
        <v>29.35</v>
      </c>
      <c r="AA10" s="203">
        <v>7.27</v>
      </c>
      <c r="AB10" s="203">
        <v>0</v>
      </c>
      <c r="AC10" s="203">
        <v>10.97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26.52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8.67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15.03</v>
      </c>
      <c r="J11" s="203">
        <v>0.56000000000000005</v>
      </c>
      <c r="K11" s="203">
        <v>24.73</v>
      </c>
      <c r="L11" s="203">
        <v>46.88</v>
      </c>
      <c r="M11" s="203">
        <v>0</v>
      </c>
      <c r="N11" s="203">
        <v>1</v>
      </c>
      <c r="O11" s="203">
        <v>1.67</v>
      </c>
      <c r="P11" s="203">
        <v>2.2799999999999998</v>
      </c>
      <c r="Q11" s="203">
        <v>4.55</v>
      </c>
      <c r="R11" s="203">
        <v>7.8</v>
      </c>
      <c r="S11" s="203">
        <v>4.7699999999999996</v>
      </c>
      <c r="T11" s="203">
        <v>0</v>
      </c>
      <c r="U11" s="203">
        <v>8.07</v>
      </c>
      <c r="V11" s="203">
        <v>5.27</v>
      </c>
      <c r="W11" s="203">
        <v>4.01</v>
      </c>
      <c r="X11" s="203">
        <v>22.97</v>
      </c>
      <c r="Y11" s="203">
        <v>0</v>
      </c>
      <c r="Z11" s="203">
        <v>28.42</v>
      </c>
      <c r="AA11" s="203">
        <v>7.27</v>
      </c>
      <c r="AB11" s="203">
        <v>0</v>
      </c>
      <c r="AC11" s="203">
        <v>10.97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26.52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8.67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15.03</v>
      </c>
      <c r="J12" s="203">
        <v>0.56000000000000005</v>
      </c>
      <c r="K12" s="203">
        <v>24.73</v>
      </c>
      <c r="L12" s="203">
        <v>40.299999999999997</v>
      </c>
      <c r="M12" s="203">
        <v>0</v>
      </c>
      <c r="N12" s="203">
        <v>1</v>
      </c>
      <c r="O12" s="203">
        <v>1.67</v>
      </c>
      <c r="P12" s="203">
        <v>2.2799999999999998</v>
      </c>
      <c r="Q12" s="203">
        <v>4.55</v>
      </c>
      <c r="R12" s="203">
        <v>7.8</v>
      </c>
      <c r="S12" s="203">
        <v>4.7699999999999996</v>
      </c>
      <c r="T12" s="203">
        <v>0</v>
      </c>
      <c r="U12" s="203">
        <v>8.07</v>
      </c>
      <c r="V12" s="203">
        <v>5.27</v>
      </c>
      <c r="W12" s="203">
        <v>4.01</v>
      </c>
      <c r="X12" s="203">
        <v>22.97</v>
      </c>
      <c r="Y12" s="203">
        <v>0</v>
      </c>
      <c r="Z12" s="203">
        <v>28.42</v>
      </c>
      <c r="AA12" s="203">
        <v>7.27</v>
      </c>
      <c r="AB12" s="203">
        <v>0</v>
      </c>
      <c r="AC12" s="203">
        <v>10.97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26.52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8.67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15.03</v>
      </c>
      <c r="J13" s="203">
        <v>0.56000000000000005</v>
      </c>
      <c r="K13" s="203">
        <v>24.73</v>
      </c>
      <c r="L13" s="203">
        <v>40.299999999999997</v>
      </c>
      <c r="M13" s="203">
        <v>0</v>
      </c>
      <c r="N13" s="203">
        <v>1</v>
      </c>
      <c r="O13" s="203">
        <v>1.67</v>
      </c>
      <c r="P13" s="203">
        <v>2.2799999999999998</v>
      </c>
      <c r="Q13" s="203">
        <v>4.55</v>
      </c>
      <c r="R13" s="203">
        <v>7.8</v>
      </c>
      <c r="S13" s="203">
        <v>4.7699999999999996</v>
      </c>
      <c r="T13" s="203">
        <v>0</v>
      </c>
      <c r="U13" s="203">
        <v>8.07</v>
      </c>
      <c r="V13" s="203">
        <v>5.27</v>
      </c>
      <c r="W13" s="203">
        <v>4.01</v>
      </c>
      <c r="X13" s="203">
        <v>22.97</v>
      </c>
      <c r="Y13" s="203">
        <v>0</v>
      </c>
      <c r="Z13" s="203">
        <v>28.42</v>
      </c>
      <c r="AA13" s="203">
        <v>7.27</v>
      </c>
      <c r="AB13" s="203">
        <v>0</v>
      </c>
      <c r="AC13" s="203">
        <v>10.97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26.52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8.67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15.03</v>
      </c>
      <c r="J14" s="203">
        <v>0.56000000000000005</v>
      </c>
      <c r="K14" s="203">
        <v>24.73</v>
      </c>
      <c r="L14" s="203">
        <v>40.299999999999997</v>
      </c>
      <c r="M14" s="203">
        <v>0</v>
      </c>
      <c r="N14" s="203">
        <v>1</v>
      </c>
      <c r="O14" s="203">
        <v>1.67</v>
      </c>
      <c r="P14" s="203">
        <v>2.2799999999999998</v>
      </c>
      <c r="Q14" s="203">
        <v>4.55</v>
      </c>
      <c r="R14" s="203">
        <v>7.8</v>
      </c>
      <c r="S14" s="203">
        <v>4.7699999999999996</v>
      </c>
      <c r="T14" s="203">
        <v>0</v>
      </c>
      <c r="U14" s="203">
        <v>8.07</v>
      </c>
      <c r="V14" s="203">
        <v>5.27</v>
      </c>
      <c r="W14" s="203">
        <v>4.01</v>
      </c>
      <c r="X14" s="203">
        <v>22.97</v>
      </c>
      <c r="Y14" s="203">
        <v>0</v>
      </c>
      <c r="Z14" s="203">
        <v>28.42</v>
      </c>
      <c r="AA14" s="203">
        <v>7.27</v>
      </c>
      <c r="AB14" s="203">
        <v>0</v>
      </c>
      <c r="AC14" s="203">
        <v>10.97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26.52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8.67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15.03</v>
      </c>
      <c r="J15" s="203">
        <v>0.56000000000000005</v>
      </c>
      <c r="K15" s="203">
        <v>24.42</v>
      </c>
      <c r="L15" s="203">
        <v>40.299999999999997</v>
      </c>
      <c r="M15" s="203">
        <v>0</v>
      </c>
      <c r="N15" s="203">
        <v>1</v>
      </c>
      <c r="O15" s="203">
        <v>1.67</v>
      </c>
      <c r="P15" s="203">
        <v>2.2799999999999998</v>
      </c>
      <c r="Q15" s="203">
        <v>2.92</v>
      </c>
      <c r="R15" s="203">
        <v>5.28</v>
      </c>
      <c r="S15" s="203">
        <v>3.26</v>
      </c>
      <c r="T15" s="203">
        <v>0</v>
      </c>
      <c r="U15" s="203">
        <v>8.07</v>
      </c>
      <c r="V15" s="203">
        <v>5.27</v>
      </c>
      <c r="W15" s="203">
        <v>4</v>
      </c>
      <c r="X15" s="203">
        <v>22.97</v>
      </c>
      <c r="Y15" s="203">
        <v>0</v>
      </c>
      <c r="Z15" s="203">
        <v>24.6</v>
      </c>
      <c r="AA15" s="203">
        <v>5.48</v>
      </c>
      <c r="AB15" s="203">
        <v>0</v>
      </c>
      <c r="AC15" s="203">
        <v>10.97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26.52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8.67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15.03</v>
      </c>
      <c r="J16" s="203">
        <v>0.56000000000000005</v>
      </c>
      <c r="K16" s="203">
        <v>24.43</v>
      </c>
      <c r="L16" s="203">
        <v>40.299999999999997</v>
      </c>
      <c r="M16" s="203">
        <v>0</v>
      </c>
      <c r="N16" s="203">
        <v>1</v>
      </c>
      <c r="O16" s="203">
        <v>1.67</v>
      </c>
      <c r="P16" s="203">
        <v>2.2799999999999998</v>
      </c>
      <c r="Q16" s="203">
        <v>2.92</v>
      </c>
      <c r="R16" s="203">
        <v>5.28</v>
      </c>
      <c r="S16" s="203">
        <v>3.26</v>
      </c>
      <c r="T16" s="203">
        <v>0</v>
      </c>
      <c r="U16" s="203">
        <v>8.07</v>
      </c>
      <c r="V16" s="203">
        <v>5.27</v>
      </c>
      <c r="W16" s="203">
        <v>4</v>
      </c>
      <c r="X16" s="203">
        <v>22.97</v>
      </c>
      <c r="Y16" s="203">
        <v>0</v>
      </c>
      <c r="Z16" s="203">
        <v>24.6</v>
      </c>
      <c r="AA16" s="203">
        <v>5.48</v>
      </c>
      <c r="AB16" s="203">
        <v>0</v>
      </c>
      <c r="AC16" s="203">
        <v>10.97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26.52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8.67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15.03</v>
      </c>
      <c r="J17" s="203">
        <v>0.56000000000000005</v>
      </c>
      <c r="K17" s="203">
        <v>24.42</v>
      </c>
      <c r="L17" s="203">
        <v>40.299999999999997</v>
      </c>
      <c r="M17" s="203">
        <v>0</v>
      </c>
      <c r="N17" s="203">
        <v>1</v>
      </c>
      <c r="O17" s="203">
        <v>1.67</v>
      </c>
      <c r="P17" s="203">
        <v>2.2799999999999998</v>
      </c>
      <c r="Q17" s="203">
        <v>2.92</v>
      </c>
      <c r="R17" s="203">
        <v>5.28</v>
      </c>
      <c r="S17" s="203">
        <v>3.26</v>
      </c>
      <c r="T17" s="203">
        <v>0</v>
      </c>
      <c r="U17" s="203">
        <v>8.07</v>
      </c>
      <c r="V17" s="203">
        <v>5.27</v>
      </c>
      <c r="W17" s="203">
        <v>4</v>
      </c>
      <c r="X17" s="203">
        <v>22.97</v>
      </c>
      <c r="Y17" s="203">
        <v>0</v>
      </c>
      <c r="Z17" s="203">
        <v>24.6</v>
      </c>
      <c r="AA17" s="203">
        <v>5.48</v>
      </c>
      <c r="AB17" s="203">
        <v>0</v>
      </c>
      <c r="AC17" s="203">
        <v>10.97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26.52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8.67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15.03</v>
      </c>
      <c r="J18" s="203">
        <v>0.56000000000000005</v>
      </c>
      <c r="K18" s="203">
        <v>24.43</v>
      </c>
      <c r="L18" s="203">
        <v>40.299999999999997</v>
      </c>
      <c r="M18" s="203">
        <v>0</v>
      </c>
      <c r="N18" s="203">
        <v>1</v>
      </c>
      <c r="O18" s="203">
        <v>1.67</v>
      </c>
      <c r="P18" s="203">
        <v>2.2799999999999998</v>
      </c>
      <c r="Q18" s="203">
        <v>2.92</v>
      </c>
      <c r="R18" s="203">
        <v>5.28</v>
      </c>
      <c r="S18" s="203">
        <v>3.26</v>
      </c>
      <c r="T18" s="203">
        <v>0</v>
      </c>
      <c r="U18" s="203">
        <v>8.07</v>
      </c>
      <c r="V18" s="203">
        <v>5.27</v>
      </c>
      <c r="W18" s="203">
        <v>4</v>
      </c>
      <c r="X18" s="203">
        <v>22.97</v>
      </c>
      <c r="Y18" s="203">
        <v>0</v>
      </c>
      <c r="Z18" s="203">
        <v>24.6</v>
      </c>
      <c r="AA18" s="203">
        <v>5.48</v>
      </c>
      <c r="AB18" s="203">
        <v>0</v>
      </c>
      <c r="AC18" s="203">
        <v>10.97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26.52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8.67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15.03</v>
      </c>
      <c r="J19" s="203">
        <v>0.56000000000000005</v>
      </c>
      <c r="K19" s="203">
        <v>24.42</v>
      </c>
      <c r="L19" s="203">
        <v>40.299999999999997</v>
      </c>
      <c r="M19" s="203">
        <v>0</v>
      </c>
      <c r="N19" s="203">
        <v>1</v>
      </c>
      <c r="O19" s="203">
        <v>1.67</v>
      </c>
      <c r="P19" s="203">
        <v>2.2799999999999998</v>
      </c>
      <c r="Q19" s="203">
        <v>2.92</v>
      </c>
      <c r="R19" s="203">
        <v>5.28</v>
      </c>
      <c r="S19" s="203">
        <v>3.26</v>
      </c>
      <c r="T19" s="203">
        <v>0</v>
      </c>
      <c r="U19" s="203">
        <v>8.07</v>
      </c>
      <c r="V19" s="203">
        <v>5.27</v>
      </c>
      <c r="W19" s="203">
        <v>4</v>
      </c>
      <c r="X19" s="203">
        <v>22.97</v>
      </c>
      <c r="Y19" s="203">
        <v>0</v>
      </c>
      <c r="Z19" s="203">
        <v>24.6</v>
      </c>
      <c r="AA19" s="203">
        <v>5.48</v>
      </c>
      <c r="AB19" s="203">
        <v>0</v>
      </c>
      <c r="AC19" s="203">
        <v>10.97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26.52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8.67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15.03</v>
      </c>
      <c r="J20" s="203">
        <v>0.56000000000000005</v>
      </c>
      <c r="K20" s="203">
        <v>24.43</v>
      </c>
      <c r="L20" s="203">
        <v>40.299999999999997</v>
      </c>
      <c r="M20" s="203">
        <v>0</v>
      </c>
      <c r="N20" s="203">
        <v>1</v>
      </c>
      <c r="O20" s="203">
        <v>1.67</v>
      </c>
      <c r="P20" s="203">
        <v>2.2799999999999998</v>
      </c>
      <c r="Q20" s="203">
        <v>2.92</v>
      </c>
      <c r="R20" s="203">
        <v>5.28</v>
      </c>
      <c r="S20" s="203">
        <v>3.26</v>
      </c>
      <c r="T20" s="203">
        <v>0</v>
      </c>
      <c r="U20" s="203">
        <v>8.07</v>
      </c>
      <c r="V20" s="203">
        <v>5.27</v>
      </c>
      <c r="W20" s="203">
        <v>4</v>
      </c>
      <c r="X20" s="203">
        <v>22.97</v>
      </c>
      <c r="Y20" s="203">
        <v>0</v>
      </c>
      <c r="Z20" s="203">
        <v>24.6</v>
      </c>
      <c r="AA20" s="203">
        <v>5.48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26.52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8.67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15.03</v>
      </c>
      <c r="J21" s="203">
        <v>0.56000000000000005</v>
      </c>
      <c r="K21" s="203">
        <v>24.42</v>
      </c>
      <c r="L21" s="203">
        <v>40.299999999999997</v>
      </c>
      <c r="M21" s="203">
        <v>0</v>
      </c>
      <c r="N21" s="203">
        <v>1</v>
      </c>
      <c r="O21" s="203">
        <v>1.67</v>
      </c>
      <c r="P21" s="203">
        <v>2.2799999999999998</v>
      </c>
      <c r="Q21" s="203">
        <v>2.92</v>
      </c>
      <c r="R21" s="203">
        <v>5.28</v>
      </c>
      <c r="S21" s="203">
        <v>3.26</v>
      </c>
      <c r="T21" s="203">
        <v>0</v>
      </c>
      <c r="U21" s="203">
        <v>8.07</v>
      </c>
      <c r="V21" s="203">
        <v>5.27</v>
      </c>
      <c r="W21" s="203">
        <v>4</v>
      </c>
      <c r="X21" s="203">
        <v>22.97</v>
      </c>
      <c r="Y21" s="203">
        <v>0</v>
      </c>
      <c r="Z21" s="203">
        <v>24.6</v>
      </c>
      <c r="AA21" s="203">
        <v>5.48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26.52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8.67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15.03</v>
      </c>
      <c r="J22" s="203">
        <v>0.56000000000000005</v>
      </c>
      <c r="K22" s="203">
        <v>24.43</v>
      </c>
      <c r="L22" s="203">
        <v>40.299999999999997</v>
      </c>
      <c r="M22" s="203">
        <v>0</v>
      </c>
      <c r="N22" s="203">
        <v>1</v>
      </c>
      <c r="O22" s="203">
        <v>1.67</v>
      </c>
      <c r="P22" s="203">
        <v>2.2799999999999998</v>
      </c>
      <c r="Q22" s="203">
        <v>2.92</v>
      </c>
      <c r="R22" s="203">
        <v>5.28</v>
      </c>
      <c r="S22" s="203">
        <v>3.26</v>
      </c>
      <c r="T22" s="203">
        <v>0</v>
      </c>
      <c r="U22" s="203">
        <v>8.07</v>
      </c>
      <c r="V22" s="203">
        <v>5.27</v>
      </c>
      <c r="W22" s="203">
        <v>4</v>
      </c>
      <c r="X22" s="203">
        <v>22.97</v>
      </c>
      <c r="Y22" s="203">
        <v>0</v>
      </c>
      <c r="Z22" s="203">
        <v>24.6</v>
      </c>
      <c r="AA22" s="203">
        <v>5.48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26.52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8.67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15.03</v>
      </c>
      <c r="J23" s="203">
        <v>0.56000000000000005</v>
      </c>
      <c r="K23" s="203">
        <v>24.42</v>
      </c>
      <c r="L23" s="203">
        <v>40.299999999999997</v>
      </c>
      <c r="M23" s="203">
        <v>0</v>
      </c>
      <c r="N23" s="203">
        <v>1</v>
      </c>
      <c r="O23" s="203">
        <v>8.99</v>
      </c>
      <c r="P23" s="203">
        <v>2.2799999999999998</v>
      </c>
      <c r="Q23" s="203">
        <v>2.92</v>
      </c>
      <c r="R23" s="203">
        <v>5.28</v>
      </c>
      <c r="S23" s="203">
        <v>3.26</v>
      </c>
      <c r="T23" s="203">
        <v>0</v>
      </c>
      <c r="U23" s="203">
        <v>8.07</v>
      </c>
      <c r="V23" s="203">
        <v>0.18</v>
      </c>
      <c r="W23" s="203">
        <v>4</v>
      </c>
      <c r="X23" s="203">
        <v>22.97</v>
      </c>
      <c r="Y23" s="203">
        <v>0</v>
      </c>
      <c r="Z23" s="203">
        <v>24.6</v>
      </c>
      <c r="AA23" s="203">
        <v>5.48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26.52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8.67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15.03</v>
      </c>
      <c r="J24" s="203">
        <v>0.56000000000000005</v>
      </c>
      <c r="K24" s="203">
        <v>24.43</v>
      </c>
      <c r="L24" s="203">
        <v>40.299999999999997</v>
      </c>
      <c r="M24" s="203">
        <v>0</v>
      </c>
      <c r="N24" s="203">
        <v>1</v>
      </c>
      <c r="O24" s="203">
        <v>1.67</v>
      </c>
      <c r="P24" s="203">
        <v>2.2799999999999998</v>
      </c>
      <c r="Q24" s="203">
        <v>2.92</v>
      </c>
      <c r="R24" s="203">
        <v>5.28</v>
      </c>
      <c r="S24" s="203">
        <v>3.26</v>
      </c>
      <c r="T24" s="203">
        <v>0</v>
      </c>
      <c r="U24" s="203">
        <v>8.07</v>
      </c>
      <c r="V24" s="203">
        <v>0.18</v>
      </c>
      <c r="W24" s="203">
        <v>4</v>
      </c>
      <c r="X24" s="203">
        <v>22.97</v>
      </c>
      <c r="Y24" s="203">
        <v>0</v>
      </c>
      <c r="Z24" s="203">
        <v>24.6</v>
      </c>
      <c r="AA24" s="203">
        <v>5.48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26.52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8.67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15.03</v>
      </c>
      <c r="J25" s="203">
        <v>0.56000000000000005</v>
      </c>
      <c r="K25" s="203">
        <v>24.42</v>
      </c>
      <c r="L25" s="203">
        <v>40.299999999999997</v>
      </c>
      <c r="M25" s="203">
        <v>0</v>
      </c>
      <c r="N25" s="203">
        <v>0</v>
      </c>
      <c r="O25" s="203">
        <v>0</v>
      </c>
      <c r="P25" s="203">
        <v>0</v>
      </c>
      <c r="Q25" s="203">
        <v>2.92</v>
      </c>
      <c r="R25" s="203">
        <v>5.28</v>
      </c>
      <c r="S25" s="203">
        <v>3.26</v>
      </c>
      <c r="T25" s="203">
        <v>0</v>
      </c>
      <c r="U25" s="203">
        <v>8.07</v>
      </c>
      <c r="V25" s="203">
        <v>0.18</v>
      </c>
      <c r="W25" s="203">
        <v>4</v>
      </c>
      <c r="X25" s="203">
        <v>22.97</v>
      </c>
      <c r="Y25" s="203">
        <v>0</v>
      </c>
      <c r="Z25" s="203">
        <v>4.12</v>
      </c>
      <c r="AA25" s="203">
        <v>5.48</v>
      </c>
      <c r="AB25" s="203">
        <v>0</v>
      </c>
      <c r="AC25" s="203">
        <v>10.97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26.52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8.67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15.03</v>
      </c>
      <c r="J26" s="203">
        <v>0.56000000000000005</v>
      </c>
      <c r="K26" s="203">
        <v>24.44</v>
      </c>
      <c r="L26" s="203">
        <v>41.51</v>
      </c>
      <c r="M26" s="203">
        <v>0</v>
      </c>
      <c r="N26" s="203">
        <v>0</v>
      </c>
      <c r="O26" s="203">
        <v>0</v>
      </c>
      <c r="P26" s="203">
        <v>0</v>
      </c>
      <c r="Q26" s="203">
        <v>3.13</v>
      </c>
      <c r="R26" s="203">
        <v>5.42</v>
      </c>
      <c r="S26" s="203">
        <v>3.39</v>
      </c>
      <c r="T26" s="203">
        <v>0</v>
      </c>
      <c r="U26" s="203">
        <v>8.07</v>
      </c>
      <c r="V26" s="203">
        <v>0.18</v>
      </c>
      <c r="W26" s="203">
        <v>4</v>
      </c>
      <c r="X26" s="203">
        <v>22.97</v>
      </c>
      <c r="Y26" s="203">
        <v>0</v>
      </c>
      <c r="Z26" s="203">
        <v>4.12</v>
      </c>
      <c r="AA26" s="203">
        <v>5.48</v>
      </c>
      <c r="AB26" s="203">
        <v>0</v>
      </c>
      <c r="AC26" s="203">
        <v>10.97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26.52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15.03</v>
      </c>
      <c r="J27" s="203">
        <v>0.56000000000000005</v>
      </c>
      <c r="K27" s="203">
        <v>1.71</v>
      </c>
      <c r="L27" s="203">
        <v>2.16</v>
      </c>
      <c r="M27" s="203">
        <v>0</v>
      </c>
      <c r="N27" s="203">
        <v>1</v>
      </c>
      <c r="O27" s="203">
        <v>1.67</v>
      </c>
      <c r="P27" s="203">
        <v>2.2799999999999998</v>
      </c>
      <c r="Q27" s="203">
        <v>0.18</v>
      </c>
      <c r="R27" s="203">
        <v>0.36</v>
      </c>
      <c r="S27" s="203">
        <v>0.22</v>
      </c>
      <c r="T27" s="203">
        <v>0</v>
      </c>
      <c r="U27" s="203">
        <v>8.07</v>
      </c>
      <c r="V27" s="203">
        <v>0.18</v>
      </c>
      <c r="W27" s="203">
        <v>0.28999999999999998</v>
      </c>
      <c r="X27" s="203">
        <v>1.24</v>
      </c>
      <c r="Y27" s="203">
        <v>0</v>
      </c>
      <c r="Z27" s="203">
        <v>1.87</v>
      </c>
      <c r="AA27" s="203">
        <v>0</v>
      </c>
      <c r="AB27" s="203">
        <v>0</v>
      </c>
      <c r="AC27" s="203">
        <v>10.97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26.52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15.03</v>
      </c>
      <c r="J28" s="203">
        <v>0.56000000000000005</v>
      </c>
      <c r="K28" s="203">
        <v>1.71</v>
      </c>
      <c r="L28" s="203">
        <v>2.16</v>
      </c>
      <c r="M28" s="203">
        <v>0</v>
      </c>
      <c r="N28" s="203">
        <v>1</v>
      </c>
      <c r="O28" s="203">
        <v>1.67</v>
      </c>
      <c r="P28" s="203">
        <v>2.2799999999999998</v>
      </c>
      <c r="Q28" s="203">
        <v>0.18</v>
      </c>
      <c r="R28" s="203">
        <v>0.36</v>
      </c>
      <c r="S28" s="203">
        <v>0.22</v>
      </c>
      <c r="T28" s="203">
        <v>0</v>
      </c>
      <c r="U28" s="203">
        <v>8.07</v>
      </c>
      <c r="V28" s="203">
        <v>0.18</v>
      </c>
      <c r="W28" s="203">
        <v>0.28999999999999998</v>
      </c>
      <c r="X28" s="203">
        <v>1.24</v>
      </c>
      <c r="Y28" s="203">
        <v>0</v>
      </c>
      <c r="Z28" s="203">
        <v>1.87</v>
      </c>
      <c r="AA28" s="203">
        <v>0.56999999999999995</v>
      </c>
      <c r="AB28" s="203">
        <v>0</v>
      </c>
      <c r="AC28" s="203">
        <v>10.97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15.03</v>
      </c>
      <c r="J29" s="203">
        <v>0.56000000000000005</v>
      </c>
      <c r="K29" s="203">
        <v>1.71</v>
      </c>
      <c r="L29" s="203">
        <v>2.16</v>
      </c>
      <c r="M29" s="203">
        <v>0</v>
      </c>
      <c r="N29" s="203">
        <v>1</v>
      </c>
      <c r="O29" s="203">
        <v>1.67</v>
      </c>
      <c r="P29" s="203">
        <v>2.23</v>
      </c>
      <c r="Q29" s="203">
        <v>0.18</v>
      </c>
      <c r="R29" s="203">
        <v>0.36</v>
      </c>
      <c r="S29" s="203">
        <v>0.22</v>
      </c>
      <c r="T29" s="203">
        <v>0</v>
      </c>
      <c r="U29" s="203">
        <v>8.07</v>
      </c>
      <c r="V29" s="203">
        <v>0.18</v>
      </c>
      <c r="W29" s="203">
        <v>0.28999999999999998</v>
      </c>
      <c r="X29" s="203">
        <v>1.24</v>
      </c>
      <c r="Y29" s="203">
        <v>0</v>
      </c>
      <c r="Z29" s="203">
        <v>1.87</v>
      </c>
      <c r="AA29" s="203">
        <v>0.56999999999999995</v>
      </c>
      <c r="AB29" s="203">
        <v>0</v>
      </c>
      <c r="AC29" s="203">
        <v>10.97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26.52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15.03</v>
      </c>
      <c r="J30" s="203">
        <v>0.56000000000000005</v>
      </c>
      <c r="K30" s="203">
        <v>1.71</v>
      </c>
      <c r="L30" s="203">
        <v>2.16</v>
      </c>
      <c r="M30" s="203">
        <v>0</v>
      </c>
      <c r="N30" s="203">
        <v>1</v>
      </c>
      <c r="O30" s="203">
        <v>1.67</v>
      </c>
      <c r="P30" s="203">
        <v>2.17</v>
      </c>
      <c r="Q30" s="203">
        <v>0.18</v>
      </c>
      <c r="R30" s="203">
        <v>0.36</v>
      </c>
      <c r="S30" s="203">
        <v>0.22</v>
      </c>
      <c r="T30" s="203">
        <v>0</v>
      </c>
      <c r="U30" s="203">
        <v>8.07</v>
      </c>
      <c r="V30" s="203">
        <v>0.18</v>
      </c>
      <c r="W30" s="203">
        <v>0.28999999999999998</v>
      </c>
      <c r="X30" s="203">
        <v>1.24</v>
      </c>
      <c r="Y30" s="203">
        <v>0</v>
      </c>
      <c r="Z30" s="203">
        <v>1.87</v>
      </c>
      <c r="AA30" s="203">
        <v>0.56999999999999995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26.52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15.03</v>
      </c>
      <c r="J31" s="203">
        <v>0.56000000000000005</v>
      </c>
      <c r="K31" s="203">
        <v>24.44</v>
      </c>
      <c r="L31" s="203">
        <v>40.299999999999997</v>
      </c>
      <c r="M31" s="203">
        <v>0</v>
      </c>
      <c r="N31" s="203">
        <v>1</v>
      </c>
      <c r="O31" s="203">
        <v>1.67</v>
      </c>
      <c r="P31" s="203">
        <v>2.11</v>
      </c>
      <c r="Q31" s="203">
        <v>2.78</v>
      </c>
      <c r="R31" s="203">
        <v>5.18</v>
      </c>
      <c r="S31" s="203">
        <v>3.27</v>
      </c>
      <c r="T31" s="203">
        <v>0</v>
      </c>
      <c r="U31" s="203">
        <v>8.07</v>
      </c>
      <c r="V31" s="203">
        <v>0.18</v>
      </c>
      <c r="W31" s="203">
        <v>0.28999999999999998</v>
      </c>
      <c r="X31" s="203">
        <v>1.24</v>
      </c>
      <c r="Y31" s="203">
        <v>0</v>
      </c>
      <c r="Z31" s="203">
        <v>1.87</v>
      </c>
      <c r="AA31" s="203">
        <v>5.48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15.03</v>
      </c>
      <c r="J32" s="203">
        <v>0.56000000000000005</v>
      </c>
      <c r="K32" s="203">
        <v>24.45</v>
      </c>
      <c r="L32" s="203">
        <v>40.299999999999997</v>
      </c>
      <c r="M32" s="203">
        <v>0</v>
      </c>
      <c r="N32" s="203">
        <v>1</v>
      </c>
      <c r="O32" s="203">
        <v>1.67</v>
      </c>
      <c r="P32" s="203">
        <v>2.04</v>
      </c>
      <c r="Q32" s="203">
        <v>2.78</v>
      </c>
      <c r="R32" s="203">
        <v>5.18</v>
      </c>
      <c r="S32" s="203">
        <v>3.27</v>
      </c>
      <c r="T32" s="203">
        <v>0</v>
      </c>
      <c r="U32" s="203">
        <v>8.07</v>
      </c>
      <c r="V32" s="203">
        <v>0.18</v>
      </c>
      <c r="W32" s="203">
        <v>0.28999999999999998</v>
      </c>
      <c r="X32" s="203">
        <v>1.24</v>
      </c>
      <c r="Y32" s="203">
        <v>0</v>
      </c>
      <c r="Z32" s="203">
        <v>0</v>
      </c>
      <c r="AA32" s="203">
        <v>5.48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15.03</v>
      </c>
      <c r="J33" s="203">
        <v>0.56000000000000005</v>
      </c>
      <c r="K33" s="203">
        <v>24.43</v>
      </c>
      <c r="L33" s="203">
        <v>40.299999999999997</v>
      </c>
      <c r="M33" s="203">
        <v>0</v>
      </c>
      <c r="N33" s="203">
        <v>1</v>
      </c>
      <c r="O33" s="203">
        <v>1.67</v>
      </c>
      <c r="P33" s="203">
        <v>2.0099999999999998</v>
      </c>
      <c r="Q33" s="203">
        <v>2.77</v>
      </c>
      <c r="R33" s="203">
        <v>5.18</v>
      </c>
      <c r="S33" s="203">
        <v>3.2</v>
      </c>
      <c r="T33" s="203">
        <v>0</v>
      </c>
      <c r="U33" s="203">
        <v>8.07</v>
      </c>
      <c r="V33" s="203">
        <v>0</v>
      </c>
      <c r="W33" s="203">
        <v>0.28999999999999998</v>
      </c>
      <c r="X33" s="203">
        <v>1.24</v>
      </c>
      <c r="Y33" s="203">
        <v>0</v>
      </c>
      <c r="Z33" s="203">
        <v>0</v>
      </c>
      <c r="AA33" s="203">
        <v>5.48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15.03</v>
      </c>
      <c r="J34" s="203">
        <v>0.56000000000000005</v>
      </c>
      <c r="K34" s="203">
        <v>24.43</v>
      </c>
      <c r="L34" s="203">
        <v>40.299999999999997</v>
      </c>
      <c r="M34" s="203">
        <v>0</v>
      </c>
      <c r="N34" s="203">
        <v>1</v>
      </c>
      <c r="O34" s="203">
        <v>1.67</v>
      </c>
      <c r="P34" s="203">
        <v>2.0099999999999998</v>
      </c>
      <c r="Q34" s="203">
        <v>2.77</v>
      </c>
      <c r="R34" s="203">
        <v>5.18</v>
      </c>
      <c r="S34" s="203">
        <v>3.2</v>
      </c>
      <c r="T34" s="203">
        <v>0</v>
      </c>
      <c r="U34" s="203">
        <v>8.07</v>
      </c>
      <c r="V34" s="203">
        <v>0.18</v>
      </c>
      <c r="W34" s="203">
        <v>0.28999999999999998</v>
      </c>
      <c r="X34" s="203">
        <v>1.24</v>
      </c>
      <c r="Y34" s="203">
        <v>0</v>
      </c>
      <c r="Z34" s="203">
        <v>0</v>
      </c>
      <c r="AA34" s="203">
        <v>5.48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15.03</v>
      </c>
      <c r="J35" s="203">
        <v>0.56000000000000005</v>
      </c>
      <c r="K35" s="203">
        <v>24.43</v>
      </c>
      <c r="L35" s="203">
        <v>40.299999999999997</v>
      </c>
      <c r="M35" s="203">
        <v>0</v>
      </c>
      <c r="N35" s="203">
        <v>1</v>
      </c>
      <c r="O35" s="203">
        <v>1.67</v>
      </c>
      <c r="P35" s="203">
        <v>2.0099999999999998</v>
      </c>
      <c r="Q35" s="203">
        <v>2.77</v>
      </c>
      <c r="R35" s="203">
        <v>6.37</v>
      </c>
      <c r="S35" s="203">
        <v>3.2</v>
      </c>
      <c r="T35" s="203">
        <v>0</v>
      </c>
      <c r="U35" s="203">
        <v>8.07</v>
      </c>
      <c r="V35" s="203">
        <v>0.18</v>
      </c>
      <c r="W35" s="203">
        <v>0.28999999999999998</v>
      </c>
      <c r="X35" s="203">
        <v>1.24</v>
      </c>
      <c r="Y35" s="203">
        <v>0</v>
      </c>
      <c r="Z35" s="203">
        <v>0</v>
      </c>
      <c r="AA35" s="203">
        <v>5.48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26.85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15.03</v>
      </c>
      <c r="J36" s="203">
        <v>0.56000000000000005</v>
      </c>
      <c r="K36" s="203">
        <v>24.43</v>
      </c>
      <c r="L36" s="203">
        <v>40.299999999999997</v>
      </c>
      <c r="M36" s="203">
        <v>0</v>
      </c>
      <c r="N36" s="203">
        <v>1</v>
      </c>
      <c r="O36" s="203">
        <v>1.67</v>
      </c>
      <c r="P36" s="203">
        <v>2.0099999999999998</v>
      </c>
      <c r="Q36" s="203">
        <v>2.77</v>
      </c>
      <c r="R36" s="203">
        <v>6.37</v>
      </c>
      <c r="S36" s="203">
        <v>3.2</v>
      </c>
      <c r="T36" s="203">
        <v>0</v>
      </c>
      <c r="U36" s="203">
        <v>8.07</v>
      </c>
      <c r="V36" s="203">
        <v>0.18</v>
      </c>
      <c r="W36" s="203">
        <v>0.28999999999999998</v>
      </c>
      <c r="X36" s="203">
        <v>1.24</v>
      </c>
      <c r="Y36" s="203">
        <v>0</v>
      </c>
      <c r="Z36" s="203">
        <v>0</v>
      </c>
      <c r="AA36" s="203">
        <v>5.48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26.85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15.03</v>
      </c>
      <c r="J37" s="203">
        <v>0.56000000000000005</v>
      </c>
      <c r="K37" s="203">
        <v>24.43</v>
      </c>
      <c r="L37" s="203">
        <v>40.299999999999997</v>
      </c>
      <c r="M37" s="203">
        <v>0</v>
      </c>
      <c r="N37" s="203">
        <v>1</v>
      </c>
      <c r="O37" s="203">
        <v>1.67</v>
      </c>
      <c r="P37" s="203">
        <v>2.0099999999999998</v>
      </c>
      <c r="Q37" s="203">
        <v>2.77</v>
      </c>
      <c r="R37" s="203">
        <v>5.18</v>
      </c>
      <c r="S37" s="203">
        <v>3.2</v>
      </c>
      <c r="T37" s="203">
        <v>0</v>
      </c>
      <c r="U37" s="203">
        <v>8.07</v>
      </c>
      <c r="V37" s="203">
        <v>5.27</v>
      </c>
      <c r="W37" s="203">
        <v>3.19</v>
      </c>
      <c r="X37" s="203">
        <v>22.97</v>
      </c>
      <c r="Y37" s="203">
        <v>0</v>
      </c>
      <c r="Z37" s="203">
        <v>24.6</v>
      </c>
      <c r="AA37" s="203">
        <v>5.48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26.85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15.03</v>
      </c>
      <c r="J38" s="203">
        <v>0.56000000000000005</v>
      </c>
      <c r="K38" s="203">
        <v>24.43</v>
      </c>
      <c r="L38" s="203">
        <v>40.299999999999997</v>
      </c>
      <c r="M38" s="203">
        <v>0</v>
      </c>
      <c r="N38" s="203">
        <v>1</v>
      </c>
      <c r="O38" s="203">
        <v>1.67</v>
      </c>
      <c r="P38" s="203">
        <v>2.0099999999999998</v>
      </c>
      <c r="Q38" s="203">
        <v>2.77</v>
      </c>
      <c r="R38" s="203">
        <v>5.18</v>
      </c>
      <c r="S38" s="203">
        <v>3.2</v>
      </c>
      <c r="T38" s="203">
        <v>0</v>
      </c>
      <c r="U38" s="203">
        <v>8.07</v>
      </c>
      <c r="V38" s="203">
        <v>5.27</v>
      </c>
      <c r="W38" s="203">
        <v>2.57</v>
      </c>
      <c r="X38" s="203">
        <v>22.97</v>
      </c>
      <c r="Y38" s="203">
        <v>0</v>
      </c>
      <c r="Z38" s="203">
        <v>24.6</v>
      </c>
      <c r="AA38" s="203">
        <v>5.48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15.03</v>
      </c>
      <c r="J39" s="203">
        <v>0.56000000000000005</v>
      </c>
      <c r="K39" s="203">
        <v>24.45</v>
      </c>
      <c r="L39" s="203">
        <v>42.02</v>
      </c>
      <c r="M39" s="203">
        <v>0</v>
      </c>
      <c r="N39" s="203">
        <v>1</v>
      </c>
      <c r="O39" s="203">
        <v>1.67</v>
      </c>
      <c r="P39" s="203">
        <v>2.0099999999999998</v>
      </c>
      <c r="Q39" s="203">
        <v>2.77</v>
      </c>
      <c r="R39" s="203">
        <v>5.18</v>
      </c>
      <c r="S39" s="203">
        <v>3.2</v>
      </c>
      <c r="T39" s="203">
        <v>0</v>
      </c>
      <c r="U39" s="203">
        <v>8.07</v>
      </c>
      <c r="V39" s="203">
        <v>5.27</v>
      </c>
      <c r="W39" s="203">
        <v>2.72</v>
      </c>
      <c r="X39" s="203">
        <v>22.97</v>
      </c>
      <c r="Y39" s="203">
        <v>0</v>
      </c>
      <c r="Z39" s="203">
        <v>24.6</v>
      </c>
      <c r="AA39" s="203">
        <v>5.48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26.52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15.03</v>
      </c>
      <c r="J40" s="203">
        <v>0.56000000000000005</v>
      </c>
      <c r="K40" s="203">
        <v>24.44</v>
      </c>
      <c r="L40" s="203">
        <v>42.02</v>
      </c>
      <c r="M40" s="203">
        <v>0</v>
      </c>
      <c r="N40" s="203">
        <v>1</v>
      </c>
      <c r="O40" s="203">
        <v>1.67</v>
      </c>
      <c r="P40" s="203">
        <v>2.0099999999999998</v>
      </c>
      <c r="Q40" s="203">
        <v>2.77</v>
      </c>
      <c r="R40" s="203">
        <v>5.18</v>
      </c>
      <c r="S40" s="203">
        <v>3.2</v>
      </c>
      <c r="T40" s="203">
        <v>0</v>
      </c>
      <c r="U40" s="203">
        <v>8.07</v>
      </c>
      <c r="V40" s="203">
        <v>5.27</v>
      </c>
      <c r="W40" s="203">
        <v>2.88</v>
      </c>
      <c r="X40" s="203">
        <v>22.97</v>
      </c>
      <c r="Y40" s="203">
        <v>0</v>
      </c>
      <c r="Z40" s="203">
        <v>24.6</v>
      </c>
      <c r="AA40" s="203">
        <v>5.48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26.52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15.03</v>
      </c>
      <c r="J41" s="203">
        <v>0.56000000000000005</v>
      </c>
      <c r="K41" s="203">
        <v>24.73</v>
      </c>
      <c r="L41" s="203">
        <v>46.88</v>
      </c>
      <c r="M41" s="203">
        <v>0</v>
      </c>
      <c r="N41" s="203">
        <v>1</v>
      </c>
      <c r="O41" s="203">
        <v>1.67</v>
      </c>
      <c r="P41" s="203">
        <v>2.0099999999999998</v>
      </c>
      <c r="Q41" s="203">
        <v>4.55</v>
      </c>
      <c r="R41" s="203">
        <v>7.83</v>
      </c>
      <c r="S41" s="203">
        <v>4.7699999999999996</v>
      </c>
      <c r="T41" s="203">
        <v>0</v>
      </c>
      <c r="U41" s="203">
        <v>8.07</v>
      </c>
      <c r="V41" s="203">
        <v>5.27</v>
      </c>
      <c r="W41" s="203">
        <v>2.71</v>
      </c>
      <c r="X41" s="203">
        <v>22.97</v>
      </c>
      <c r="Y41" s="203">
        <v>0</v>
      </c>
      <c r="Z41" s="203">
        <v>29.35</v>
      </c>
      <c r="AA41" s="203">
        <v>7.27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26.52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15.03</v>
      </c>
      <c r="J42" s="203">
        <v>0.56000000000000005</v>
      </c>
      <c r="K42" s="203">
        <v>24.72</v>
      </c>
      <c r="L42" s="203">
        <v>46.88</v>
      </c>
      <c r="M42" s="203">
        <v>0</v>
      </c>
      <c r="N42" s="203">
        <v>1</v>
      </c>
      <c r="O42" s="203">
        <v>1.67</v>
      </c>
      <c r="P42" s="203">
        <v>2.0099999999999998</v>
      </c>
      <c r="Q42" s="203">
        <v>4.55</v>
      </c>
      <c r="R42" s="203">
        <v>7.83</v>
      </c>
      <c r="S42" s="203">
        <v>4.7699999999999996</v>
      </c>
      <c r="T42" s="203">
        <v>0</v>
      </c>
      <c r="U42" s="203">
        <v>8.07</v>
      </c>
      <c r="V42" s="203">
        <v>5.27</v>
      </c>
      <c r="W42" s="203">
        <v>2.71</v>
      </c>
      <c r="X42" s="203">
        <v>22.97</v>
      </c>
      <c r="Y42" s="203">
        <v>0</v>
      </c>
      <c r="Z42" s="203">
        <v>29.35</v>
      </c>
      <c r="AA42" s="203">
        <v>7.27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26.52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15.03</v>
      </c>
      <c r="J43" s="203">
        <v>0.56000000000000005</v>
      </c>
      <c r="K43" s="203">
        <v>24.73</v>
      </c>
      <c r="L43" s="203">
        <v>46.88</v>
      </c>
      <c r="M43" s="203">
        <v>0</v>
      </c>
      <c r="N43" s="203">
        <v>1</v>
      </c>
      <c r="O43" s="203">
        <v>1.67</v>
      </c>
      <c r="P43" s="203">
        <v>2.38</v>
      </c>
      <c r="Q43" s="203">
        <v>4.55</v>
      </c>
      <c r="R43" s="203">
        <v>7.83</v>
      </c>
      <c r="S43" s="203">
        <v>4.7699999999999996</v>
      </c>
      <c r="T43" s="203">
        <v>0</v>
      </c>
      <c r="U43" s="203">
        <v>8.07</v>
      </c>
      <c r="V43" s="203">
        <v>5.27</v>
      </c>
      <c r="W43" s="203">
        <v>2.71</v>
      </c>
      <c r="X43" s="203">
        <v>22.97</v>
      </c>
      <c r="Y43" s="203">
        <v>0</v>
      </c>
      <c r="Z43" s="203">
        <v>29.35</v>
      </c>
      <c r="AA43" s="203">
        <v>7.27</v>
      </c>
      <c r="AB43" s="203">
        <v>0</v>
      </c>
      <c r="AC43" s="203">
        <v>11.32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26.52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15.03</v>
      </c>
      <c r="J44" s="203">
        <v>0.56000000000000005</v>
      </c>
      <c r="K44" s="203">
        <v>24.72</v>
      </c>
      <c r="L44" s="203">
        <v>46.88</v>
      </c>
      <c r="M44" s="203">
        <v>0</v>
      </c>
      <c r="N44" s="203">
        <v>1</v>
      </c>
      <c r="O44" s="203">
        <v>1.67</v>
      </c>
      <c r="P44" s="203">
        <v>2.38</v>
      </c>
      <c r="Q44" s="203">
        <v>4.55</v>
      </c>
      <c r="R44" s="203">
        <v>7.83</v>
      </c>
      <c r="S44" s="203">
        <v>4.7699999999999996</v>
      </c>
      <c r="T44" s="203">
        <v>0</v>
      </c>
      <c r="U44" s="203">
        <v>8.07</v>
      </c>
      <c r="V44" s="203">
        <v>5.27</v>
      </c>
      <c r="W44" s="203">
        <v>2.71</v>
      </c>
      <c r="X44" s="203">
        <v>22.97</v>
      </c>
      <c r="Y44" s="203">
        <v>0</v>
      </c>
      <c r="Z44" s="203">
        <v>29.35</v>
      </c>
      <c r="AA44" s="203">
        <v>7.27</v>
      </c>
      <c r="AB44" s="203">
        <v>0</v>
      </c>
      <c r="AC44" s="203">
        <v>11.32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26.52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15.03</v>
      </c>
      <c r="J45" s="203">
        <v>0.56000000000000005</v>
      </c>
      <c r="K45" s="203">
        <v>24.73</v>
      </c>
      <c r="L45" s="203">
        <v>46.88</v>
      </c>
      <c r="M45" s="203">
        <v>0</v>
      </c>
      <c r="N45" s="203">
        <v>1</v>
      </c>
      <c r="O45" s="203">
        <v>1.67</v>
      </c>
      <c r="P45" s="203">
        <v>2.38</v>
      </c>
      <c r="Q45" s="203">
        <v>4.55</v>
      </c>
      <c r="R45" s="203">
        <v>7.83</v>
      </c>
      <c r="S45" s="203">
        <v>4.7699999999999996</v>
      </c>
      <c r="T45" s="203">
        <v>0</v>
      </c>
      <c r="U45" s="203">
        <v>8.07</v>
      </c>
      <c r="V45" s="203">
        <v>5.27</v>
      </c>
      <c r="W45" s="203">
        <v>4.33</v>
      </c>
      <c r="X45" s="203">
        <v>22.97</v>
      </c>
      <c r="Y45" s="203">
        <v>0</v>
      </c>
      <c r="Z45" s="203">
        <v>29.35</v>
      </c>
      <c r="AA45" s="203">
        <v>7.27</v>
      </c>
      <c r="AB45" s="203">
        <v>0</v>
      </c>
      <c r="AC45" s="203">
        <v>11.32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26.52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15.03</v>
      </c>
      <c r="J46" s="203">
        <v>0.56000000000000005</v>
      </c>
      <c r="K46" s="203">
        <v>24.72</v>
      </c>
      <c r="L46" s="203">
        <v>46.88</v>
      </c>
      <c r="M46" s="203">
        <v>0</v>
      </c>
      <c r="N46" s="203">
        <v>1</v>
      </c>
      <c r="O46" s="203">
        <v>1.67</v>
      </c>
      <c r="P46" s="203">
        <v>2.38</v>
      </c>
      <c r="Q46" s="203">
        <v>4.55</v>
      </c>
      <c r="R46" s="203">
        <v>7.83</v>
      </c>
      <c r="S46" s="203">
        <v>4.7699999999999996</v>
      </c>
      <c r="T46" s="203">
        <v>0</v>
      </c>
      <c r="U46" s="203">
        <v>8.07</v>
      </c>
      <c r="V46" s="203">
        <v>5.27</v>
      </c>
      <c r="W46" s="203">
        <v>4.33</v>
      </c>
      <c r="X46" s="203">
        <v>22.97</v>
      </c>
      <c r="Y46" s="203">
        <v>0</v>
      </c>
      <c r="Z46" s="203">
        <v>29.35</v>
      </c>
      <c r="AA46" s="203">
        <v>7.27</v>
      </c>
      <c r="AB46" s="203">
        <v>0</v>
      </c>
      <c r="AC46" s="203">
        <v>11.32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26.52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15.03</v>
      </c>
      <c r="J47" s="203">
        <v>0.56000000000000005</v>
      </c>
      <c r="K47" s="203">
        <v>24.73</v>
      </c>
      <c r="L47" s="203">
        <v>46.88</v>
      </c>
      <c r="M47" s="203">
        <v>0</v>
      </c>
      <c r="N47" s="203">
        <v>1</v>
      </c>
      <c r="O47" s="203">
        <v>1.67</v>
      </c>
      <c r="P47" s="203">
        <v>2.02</v>
      </c>
      <c r="Q47" s="203">
        <v>4.55</v>
      </c>
      <c r="R47" s="203">
        <v>7.83</v>
      </c>
      <c r="S47" s="203">
        <v>4.7699999999999996</v>
      </c>
      <c r="T47" s="203">
        <v>0</v>
      </c>
      <c r="U47" s="203">
        <v>8.07</v>
      </c>
      <c r="V47" s="203">
        <v>5.27</v>
      </c>
      <c r="W47" s="203">
        <v>4.01</v>
      </c>
      <c r="X47" s="203">
        <v>22.97</v>
      </c>
      <c r="Y47" s="203">
        <v>0</v>
      </c>
      <c r="Z47" s="203">
        <v>29.35</v>
      </c>
      <c r="AA47" s="203">
        <v>7.27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26.52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15.03</v>
      </c>
      <c r="J48" s="203">
        <v>0.56000000000000005</v>
      </c>
      <c r="K48" s="203">
        <v>24.72</v>
      </c>
      <c r="L48" s="203">
        <v>46.88</v>
      </c>
      <c r="M48" s="203">
        <v>0</v>
      </c>
      <c r="N48" s="203">
        <v>1</v>
      </c>
      <c r="O48" s="203">
        <v>1.67</v>
      </c>
      <c r="P48" s="203">
        <v>2.02</v>
      </c>
      <c r="Q48" s="203">
        <v>4.55</v>
      </c>
      <c r="R48" s="203">
        <v>7.83</v>
      </c>
      <c r="S48" s="203">
        <v>4.7699999999999996</v>
      </c>
      <c r="T48" s="203">
        <v>0</v>
      </c>
      <c r="U48" s="203">
        <v>8.07</v>
      </c>
      <c r="V48" s="203">
        <v>5.27</v>
      </c>
      <c r="W48" s="203">
        <v>4.01</v>
      </c>
      <c r="X48" s="203">
        <v>22.97</v>
      </c>
      <c r="Y48" s="203">
        <v>0</v>
      </c>
      <c r="Z48" s="203">
        <v>29.35</v>
      </c>
      <c r="AA48" s="203">
        <v>7.27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26.52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15.03</v>
      </c>
      <c r="J49" s="203">
        <v>0.56000000000000005</v>
      </c>
      <c r="K49" s="203">
        <v>24.73</v>
      </c>
      <c r="L49" s="203">
        <v>46.88</v>
      </c>
      <c r="M49" s="203">
        <v>0</v>
      </c>
      <c r="N49" s="203">
        <v>1</v>
      </c>
      <c r="O49" s="203">
        <v>1.67</v>
      </c>
      <c r="P49" s="203">
        <v>2.02</v>
      </c>
      <c r="Q49" s="203">
        <v>4.55</v>
      </c>
      <c r="R49" s="203">
        <v>7.83</v>
      </c>
      <c r="S49" s="203">
        <v>4.7699999999999996</v>
      </c>
      <c r="T49" s="203">
        <v>0</v>
      </c>
      <c r="U49" s="203">
        <v>8.07</v>
      </c>
      <c r="V49" s="203">
        <v>5.27</v>
      </c>
      <c r="W49" s="203">
        <v>4.01</v>
      </c>
      <c r="X49" s="203">
        <v>22.97</v>
      </c>
      <c r="Y49" s="203">
        <v>0</v>
      </c>
      <c r="Z49" s="203">
        <v>29.35</v>
      </c>
      <c r="AA49" s="203">
        <v>7.27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26.52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15.03</v>
      </c>
      <c r="J50" s="203">
        <v>0.56000000000000005</v>
      </c>
      <c r="K50" s="203">
        <v>24.72</v>
      </c>
      <c r="L50" s="203">
        <v>46.88</v>
      </c>
      <c r="M50" s="203">
        <v>0</v>
      </c>
      <c r="N50" s="203">
        <v>1</v>
      </c>
      <c r="O50" s="203">
        <v>1.67</v>
      </c>
      <c r="P50" s="203">
        <v>2.02</v>
      </c>
      <c r="Q50" s="203">
        <v>4.55</v>
      </c>
      <c r="R50" s="203">
        <v>7.83</v>
      </c>
      <c r="S50" s="203">
        <v>4.7699999999999996</v>
      </c>
      <c r="T50" s="203">
        <v>0</v>
      </c>
      <c r="U50" s="203">
        <v>8.07</v>
      </c>
      <c r="V50" s="203">
        <v>5.27</v>
      </c>
      <c r="W50" s="203">
        <v>4.01</v>
      </c>
      <c r="X50" s="203">
        <v>22.97</v>
      </c>
      <c r="Y50" s="203">
        <v>0</v>
      </c>
      <c r="Z50" s="203">
        <v>29.35</v>
      </c>
      <c r="AA50" s="203">
        <v>7.27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26.52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15.03</v>
      </c>
      <c r="J51" s="203">
        <v>0.56000000000000005</v>
      </c>
      <c r="K51" s="203">
        <v>24.44</v>
      </c>
      <c r="L51" s="203">
        <v>46.78</v>
      </c>
      <c r="M51" s="203">
        <v>0</v>
      </c>
      <c r="N51" s="203">
        <v>1</v>
      </c>
      <c r="O51" s="203">
        <v>1.67</v>
      </c>
      <c r="P51" s="203">
        <v>2.02</v>
      </c>
      <c r="Q51" s="203">
        <v>4.5199999999999996</v>
      </c>
      <c r="R51" s="203">
        <v>7.8</v>
      </c>
      <c r="S51" s="203">
        <v>4.76</v>
      </c>
      <c r="T51" s="203">
        <v>0</v>
      </c>
      <c r="U51" s="203">
        <v>8.07</v>
      </c>
      <c r="V51" s="203">
        <v>5.27</v>
      </c>
      <c r="W51" s="203">
        <v>3.81</v>
      </c>
      <c r="X51" s="203">
        <v>22.89</v>
      </c>
      <c r="Y51" s="203">
        <v>0</v>
      </c>
      <c r="Z51" s="203">
        <v>29.23</v>
      </c>
      <c r="AA51" s="203">
        <v>6.87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26.52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15.03</v>
      </c>
      <c r="J52" s="203">
        <v>0.56000000000000005</v>
      </c>
      <c r="K52" s="203">
        <v>24.44</v>
      </c>
      <c r="L52" s="203">
        <v>46.78</v>
      </c>
      <c r="M52" s="203">
        <v>0</v>
      </c>
      <c r="N52" s="203">
        <v>1</v>
      </c>
      <c r="O52" s="203">
        <v>1.67</v>
      </c>
      <c r="P52" s="203">
        <v>2.02</v>
      </c>
      <c r="Q52" s="203">
        <v>4.5199999999999996</v>
      </c>
      <c r="R52" s="203">
        <v>7.8</v>
      </c>
      <c r="S52" s="203">
        <v>4.76</v>
      </c>
      <c r="T52" s="203">
        <v>0</v>
      </c>
      <c r="U52" s="203">
        <v>8.07</v>
      </c>
      <c r="V52" s="203">
        <v>5.27</v>
      </c>
      <c r="W52" s="203">
        <v>3.81</v>
      </c>
      <c r="X52" s="203">
        <v>22.89</v>
      </c>
      <c r="Y52" s="203">
        <v>0</v>
      </c>
      <c r="Z52" s="203">
        <v>29.23</v>
      </c>
      <c r="AA52" s="203">
        <v>6.87</v>
      </c>
      <c r="AB52" s="203">
        <v>0</v>
      </c>
      <c r="AC52" s="203">
        <v>11.67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26.52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15.03</v>
      </c>
      <c r="J53" s="203">
        <v>0.56000000000000005</v>
      </c>
      <c r="K53" s="203">
        <v>24.44</v>
      </c>
      <c r="L53" s="203">
        <v>46.78</v>
      </c>
      <c r="M53" s="203">
        <v>0</v>
      </c>
      <c r="N53" s="203">
        <v>1</v>
      </c>
      <c r="O53" s="203">
        <v>1.67</v>
      </c>
      <c r="P53" s="203">
        <v>2.36</v>
      </c>
      <c r="Q53" s="203">
        <v>4.5199999999999996</v>
      </c>
      <c r="R53" s="203">
        <v>7.8</v>
      </c>
      <c r="S53" s="203">
        <v>4.76</v>
      </c>
      <c r="T53" s="203">
        <v>0</v>
      </c>
      <c r="U53" s="203">
        <v>8.07</v>
      </c>
      <c r="V53" s="203">
        <v>5.27</v>
      </c>
      <c r="W53" s="203">
        <v>3.81</v>
      </c>
      <c r="X53" s="203">
        <v>22.89</v>
      </c>
      <c r="Y53" s="203">
        <v>0</v>
      </c>
      <c r="Z53" s="203">
        <v>29.23</v>
      </c>
      <c r="AA53" s="203">
        <v>6.87</v>
      </c>
      <c r="AB53" s="203">
        <v>0</v>
      </c>
      <c r="AC53" s="203">
        <v>11.67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26.52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15.03</v>
      </c>
      <c r="J54" s="203">
        <v>0.56000000000000005</v>
      </c>
      <c r="K54" s="203">
        <v>24.44</v>
      </c>
      <c r="L54" s="203">
        <v>46.78</v>
      </c>
      <c r="M54" s="203">
        <v>0</v>
      </c>
      <c r="N54" s="203">
        <v>1</v>
      </c>
      <c r="O54" s="203">
        <v>1.67</v>
      </c>
      <c r="P54" s="203">
        <v>2.36</v>
      </c>
      <c r="Q54" s="203">
        <v>4.5199999999999996</v>
      </c>
      <c r="R54" s="203">
        <v>7.8</v>
      </c>
      <c r="S54" s="203">
        <v>4.76</v>
      </c>
      <c r="T54" s="203">
        <v>0</v>
      </c>
      <c r="U54" s="203">
        <v>8.07</v>
      </c>
      <c r="V54" s="203">
        <v>5.27</v>
      </c>
      <c r="W54" s="203">
        <v>3.81</v>
      </c>
      <c r="X54" s="203">
        <v>22.89</v>
      </c>
      <c r="Y54" s="203">
        <v>0</v>
      </c>
      <c r="Z54" s="203">
        <v>29.23</v>
      </c>
      <c r="AA54" s="203">
        <v>6.87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26.52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15.03</v>
      </c>
      <c r="J55" s="203">
        <v>0.56000000000000005</v>
      </c>
      <c r="K55" s="203">
        <v>24.44</v>
      </c>
      <c r="L55" s="203">
        <v>46.78</v>
      </c>
      <c r="M55" s="203">
        <v>0</v>
      </c>
      <c r="N55" s="203">
        <v>1.01</v>
      </c>
      <c r="O55" s="203">
        <v>0</v>
      </c>
      <c r="P55" s="203">
        <v>2.39</v>
      </c>
      <c r="Q55" s="203">
        <v>4.5199999999999996</v>
      </c>
      <c r="R55" s="203">
        <v>7.8</v>
      </c>
      <c r="S55" s="203">
        <v>4.76</v>
      </c>
      <c r="T55" s="203">
        <v>0</v>
      </c>
      <c r="U55" s="203">
        <v>8.07</v>
      </c>
      <c r="V55" s="203">
        <v>5.27</v>
      </c>
      <c r="W55" s="203">
        <v>3.81</v>
      </c>
      <c r="X55" s="203">
        <v>22.89</v>
      </c>
      <c r="Y55" s="203">
        <v>0</v>
      </c>
      <c r="Z55" s="203">
        <v>29.23</v>
      </c>
      <c r="AA55" s="203">
        <v>6.87</v>
      </c>
      <c r="AB55" s="203">
        <v>0</v>
      </c>
      <c r="AC55" s="203">
        <v>11.67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26.52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15.03</v>
      </c>
      <c r="J56" s="203">
        <v>0.56000000000000005</v>
      </c>
      <c r="K56" s="203">
        <v>24.44</v>
      </c>
      <c r="L56" s="203">
        <v>40.29</v>
      </c>
      <c r="M56" s="203">
        <v>0</v>
      </c>
      <c r="N56" s="203">
        <v>1.01</v>
      </c>
      <c r="O56" s="203">
        <v>0</v>
      </c>
      <c r="P56" s="203">
        <v>2.39</v>
      </c>
      <c r="Q56" s="203">
        <v>4.5199999999999996</v>
      </c>
      <c r="R56" s="203">
        <v>7.8</v>
      </c>
      <c r="S56" s="203">
        <v>4.76</v>
      </c>
      <c r="T56" s="203">
        <v>0</v>
      </c>
      <c r="U56" s="203">
        <v>8.07</v>
      </c>
      <c r="V56" s="203">
        <v>5.27</v>
      </c>
      <c r="W56" s="203">
        <v>3.81</v>
      </c>
      <c r="X56" s="203">
        <v>22.89</v>
      </c>
      <c r="Y56" s="203">
        <v>0</v>
      </c>
      <c r="Z56" s="203">
        <v>29.23</v>
      </c>
      <c r="AA56" s="203">
        <v>6.87</v>
      </c>
      <c r="AB56" s="203">
        <v>0</v>
      </c>
      <c r="AC56" s="203">
        <v>11.67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26.52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15.03</v>
      </c>
      <c r="J57" s="203">
        <v>0.56000000000000005</v>
      </c>
      <c r="K57" s="203">
        <v>24.44</v>
      </c>
      <c r="L57" s="203">
        <v>46.78</v>
      </c>
      <c r="M57" s="203">
        <v>0</v>
      </c>
      <c r="N57" s="203">
        <v>1.01</v>
      </c>
      <c r="O57" s="203">
        <v>0</v>
      </c>
      <c r="P57" s="203">
        <v>2.39</v>
      </c>
      <c r="Q57" s="203">
        <v>4.5199999999999996</v>
      </c>
      <c r="R57" s="203">
        <v>7.8</v>
      </c>
      <c r="S57" s="203">
        <v>4.76</v>
      </c>
      <c r="T57" s="203">
        <v>0</v>
      </c>
      <c r="U57" s="203">
        <v>8.07</v>
      </c>
      <c r="V57" s="203">
        <v>5.27</v>
      </c>
      <c r="W57" s="203">
        <v>3.81</v>
      </c>
      <c r="X57" s="203">
        <v>22.89</v>
      </c>
      <c r="Y57" s="203">
        <v>0</v>
      </c>
      <c r="Z57" s="203">
        <v>29.23</v>
      </c>
      <c r="AA57" s="203">
        <v>6.87</v>
      </c>
      <c r="AB57" s="203">
        <v>0</v>
      </c>
      <c r="AC57" s="203">
        <v>11.67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26.52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15.03</v>
      </c>
      <c r="J58" s="203">
        <v>0.56000000000000005</v>
      </c>
      <c r="K58" s="203">
        <v>24.44</v>
      </c>
      <c r="L58" s="203">
        <v>46.78</v>
      </c>
      <c r="M58" s="203">
        <v>0</v>
      </c>
      <c r="N58" s="203">
        <v>1.01</v>
      </c>
      <c r="O58" s="203">
        <v>0</v>
      </c>
      <c r="P58" s="203">
        <v>2.39</v>
      </c>
      <c r="Q58" s="203">
        <v>4.5199999999999996</v>
      </c>
      <c r="R58" s="203">
        <v>7.8</v>
      </c>
      <c r="S58" s="203">
        <v>4.76</v>
      </c>
      <c r="T58" s="203">
        <v>0</v>
      </c>
      <c r="U58" s="203">
        <v>8.07</v>
      </c>
      <c r="V58" s="203">
        <v>5.27</v>
      </c>
      <c r="W58" s="203">
        <v>3.81</v>
      </c>
      <c r="X58" s="203">
        <v>22.89</v>
      </c>
      <c r="Y58" s="203">
        <v>0</v>
      </c>
      <c r="Z58" s="203">
        <v>29.23</v>
      </c>
      <c r="AA58" s="203">
        <v>6.87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26.52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15.03</v>
      </c>
      <c r="J59" s="203">
        <v>0.56000000000000005</v>
      </c>
      <c r="K59" s="203">
        <v>24.44</v>
      </c>
      <c r="L59" s="203">
        <v>46.78</v>
      </c>
      <c r="M59" s="203">
        <v>0</v>
      </c>
      <c r="N59" s="203">
        <v>1.01</v>
      </c>
      <c r="O59" s="203">
        <v>1.67</v>
      </c>
      <c r="P59" s="203">
        <v>2.0299999999999998</v>
      </c>
      <c r="Q59" s="203">
        <v>4.5199999999999996</v>
      </c>
      <c r="R59" s="203">
        <v>7.8</v>
      </c>
      <c r="S59" s="203">
        <v>4.76</v>
      </c>
      <c r="T59" s="203">
        <v>0</v>
      </c>
      <c r="U59" s="203">
        <v>8.07</v>
      </c>
      <c r="V59" s="203">
        <v>5.27</v>
      </c>
      <c r="W59" s="203">
        <v>3.81</v>
      </c>
      <c r="X59" s="203">
        <v>22.89</v>
      </c>
      <c r="Y59" s="203">
        <v>0</v>
      </c>
      <c r="Z59" s="203">
        <v>29.23</v>
      </c>
      <c r="AA59" s="203">
        <v>6.87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26.52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15.03</v>
      </c>
      <c r="J60" s="203">
        <v>0.56000000000000005</v>
      </c>
      <c r="K60" s="203">
        <v>24.44</v>
      </c>
      <c r="L60" s="203">
        <v>46.78</v>
      </c>
      <c r="M60" s="203">
        <v>0</v>
      </c>
      <c r="N60" s="203">
        <v>1</v>
      </c>
      <c r="O60" s="203">
        <v>1.67</v>
      </c>
      <c r="P60" s="203">
        <v>2.0299999999999998</v>
      </c>
      <c r="Q60" s="203">
        <v>4.5199999999999996</v>
      </c>
      <c r="R60" s="203">
        <v>7.8</v>
      </c>
      <c r="S60" s="203">
        <v>4.76</v>
      </c>
      <c r="T60" s="203">
        <v>0</v>
      </c>
      <c r="U60" s="203">
        <v>8.07</v>
      </c>
      <c r="V60" s="203">
        <v>5.27</v>
      </c>
      <c r="W60" s="203">
        <v>3.81</v>
      </c>
      <c r="X60" s="203">
        <v>22.89</v>
      </c>
      <c r="Y60" s="203">
        <v>0</v>
      </c>
      <c r="Z60" s="203">
        <v>29.23</v>
      </c>
      <c r="AA60" s="203">
        <v>6.87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26.52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15.03</v>
      </c>
      <c r="J61" s="203">
        <v>0.56000000000000005</v>
      </c>
      <c r="K61" s="203">
        <v>24.44</v>
      </c>
      <c r="L61" s="203">
        <v>46.78</v>
      </c>
      <c r="M61" s="203">
        <v>0</v>
      </c>
      <c r="N61" s="203">
        <v>1</v>
      </c>
      <c r="O61" s="203">
        <v>1.67</v>
      </c>
      <c r="P61" s="203">
        <v>2.0299999999999998</v>
      </c>
      <c r="Q61" s="203">
        <v>4.5199999999999996</v>
      </c>
      <c r="R61" s="203">
        <v>7.8</v>
      </c>
      <c r="S61" s="203">
        <v>4.76</v>
      </c>
      <c r="T61" s="203">
        <v>0</v>
      </c>
      <c r="U61" s="203">
        <v>8.07</v>
      </c>
      <c r="V61" s="203">
        <v>5.27</v>
      </c>
      <c r="W61" s="203">
        <v>3.81</v>
      </c>
      <c r="X61" s="203">
        <v>22.89</v>
      </c>
      <c r="Y61" s="203">
        <v>0</v>
      </c>
      <c r="Z61" s="203">
        <v>29.23</v>
      </c>
      <c r="AA61" s="203">
        <v>6.87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26.52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15.03</v>
      </c>
      <c r="J62" s="203">
        <v>0.56000000000000005</v>
      </c>
      <c r="K62" s="203">
        <v>24.44</v>
      </c>
      <c r="L62" s="203">
        <v>46.78</v>
      </c>
      <c r="M62" s="203">
        <v>0</v>
      </c>
      <c r="N62" s="203">
        <v>1</v>
      </c>
      <c r="O62" s="203">
        <v>1.67</v>
      </c>
      <c r="P62" s="203">
        <v>2.0299999999999998</v>
      </c>
      <c r="Q62" s="203">
        <v>4.5199999999999996</v>
      </c>
      <c r="R62" s="203">
        <v>7.8</v>
      </c>
      <c r="S62" s="203">
        <v>4.76</v>
      </c>
      <c r="T62" s="203">
        <v>0</v>
      </c>
      <c r="U62" s="203">
        <v>8.07</v>
      </c>
      <c r="V62" s="203">
        <v>5.27</v>
      </c>
      <c r="W62" s="203">
        <v>3.81</v>
      </c>
      <c r="X62" s="203">
        <v>22.89</v>
      </c>
      <c r="Y62" s="203">
        <v>0</v>
      </c>
      <c r="Z62" s="203">
        <v>29.23</v>
      </c>
      <c r="AA62" s="203">
        <v>6.87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27.62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15.03</v>
      </c>
      <c r="J63" s="203">
        <v>0.56000000000000005</v>
      </c>
      <c r="K63" s="203">
        <v>24.44</v>
      </c>
      <c r="L63" s="203">
        <v>46.78</v>
      </c>
      <c r="M63" s="203">
        <v>0</v>
      </c>
      <c r="N63" s="203">
        <v>1</v>
      </c>
      <c r="O63" s="203">
        <v>1.67</v>
      </c>
      <c r="P63" s="203">
        <v>2.06</v>
      </c>
      <c r="Q63" s="203">
        <v>4.5199999999999996</v>
      </c>
      <c r="R63" s="203">
        <v>7.8</v>
      </c>
      <c r="S63" s="203">
        <v>4.76</v>
      </c>
      <c r="T63" s="203">
        <v>0</v>
      </c>
      <c r="U63" s="203">
        <v>8.07</v>
      </c>
      <c r="V63" s="203">
        <v>5.27</v>
      </c>
      <c r="W63" s="203">
        <v>3.81</v>
      </c>
      <c r="X63" s="203">
        <v>22.89</v>
      </c>
      <c r="Y63" s="203">
        <v>0</v>
      </c>
      <c r="Z63" s="203">
        <v>29.23</v>
      </c>
      <c r="AA63" s="203">
        <v>6.87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27.62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15.03</v>
      </c>
      <c r="J64" s="203">
        <v>0.56000000000000005</v>
      </c>
      <c r="K64" s="203">
        <v>24.44</v>
      </c>
      <c r="L64" s="203">
        <v>46.78</v>
      </c>
      <c r="M64" s="203">
        <v>0</v>
      </c>
      <c r="N64" s="203">
        <v>1</v>
      </c>
      <c r="O64" s="203">
        <v>1.67</v>
      </c>
      <c r="P64" s="203">
        <v>2.06</v>
      </c>
      <c r="Q64" s="203">
        <v>4.5199999999999996</v>
      </c>
      <c r="R64" s="203">
        <v>7.8</v>
      </c>
      <c r="S64" s="203">
        <v>4.76</v>
      </c>
      <c r="T64" s="203">
        <v>0</v>
      </c>
      <c r="U64" s="203">
        <v>8.07</v>
      </c>
      <c r="V64" s="203">
        <v>5.27</v>
      </c>
      <c r="W64" s="203">
        <v>3.81</v>
      </c>
      <c r="X64" s="203">
        <v>22.89</v>
      </c>
      <c r="Y64" s="203">
        <v>0</v>
      </c>
      <c r="Z64" s="203">
        <v>29.23</v>
      </c>
      <c r="AA64" s="203">
        <v>6.87</v>
      </c>
      <c r="AB64" s="203">
        <v>0</v>
      </c>
      <c r="AC64" s="203">
        <v>0.21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12.23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15.03</v>
      </c>
      <c r="J65" s="203">
        <v>0.56000000000000005</v>
      </c>
      <c r="K65" s="203">
        <v>24.44</v>
      </c>
      <c r="L65" s="203">
        <v>46.78</v>
      </c>
      <c r="M65" s="203">
        <v>0</v>
      </c>
      <c r="N65" s="203">
        <v>1</v>
      </c>
      <c r="O65" s="203">
        <v>1.67</v>
      </c>
      <c r="P65" s="203">
        <v>2.06</v>
      </c>
      <c r="Q65" s="203">
        <v>4.5199999999999996</v>
      </c>
      <c r="R65" s="203">
        <v>7.8</v>
      </c>
      <c r="S65" s="203">
        <v>4.76</v>
      </c>
      <c r="T65" s="203">
        <v>0</v>
      </c>
      <c r="U65" s="203">
        <v>8.07</v>
      </c>
      <c r="V65" s="203">
        <v>5.27</v>
      </c>
      <c r="W65" s="203">
        <v>3.81</v>
      </c>
      <c r="X65" s="203">
        <v>22.89</v>
      </c>
      <c r="Y65" s="203">
        <v>0</v>
      </c>
      <c r="Z65" s="203">
        <v>29.23</v>
      </c>
      <c r="AA65" s="203">
        <v>6.87</v>
      </c>
      <c r="AB65" s="203">
        <v>0</v>
      </c>
      <c r="AC65" s="203">
        <v>0.21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12.23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8.69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15.03</v>
      </c>
      <c r="J66" s="203">
        <v>0.56000000000000005</v>
      </c>
      <c r="K66" s="203">
        <v>24.44</v>
      </c>
      <c r="L66" s="203">
        <v>46.78</v>
      </c>
      <c r="M66" s="203">
        <v>0</v>
      </c>
      <c r="N66" s="203">
        <v>1</v>
      </c>
      <c r="O66" s="203">
        <v>1.67</v>
      </c>
      <c r="P66" s="203">
        <v>2.06</v>
      </c>
      <c r="Q66" s="203">
        <v>4.5199999999999996</v>
      </c>
      <c r="R66" s="203">
        <v>7.8</v>
      </c>
      <c r="S66" s="203">
        <v>4.76</v>
      </c>
      <c r="T66" s="203">
        <v>0</v>
      </c>
      <c r="U66" s="203">
        <v>8.07</v>
      </c>
      <c r="V66" s="203">
        <v>5.27</v>
      </c>
      <c r="W66" s="203">
        <v>3.81</v>
      </c>
      <c r="X66" s="203">
        <v>22.89</v>
      </c>
      <c r="Y66" s="203">
        <v>0</v>
      </c>
      <c r="Z66" s="203">
        <v>29.23</v>
      </c>
      <c r="AA66" s="203">
        <v>6.87</v>
      </c>
      <c r="AB66" s="203">
        <v>0</v>
      </c>
      <c r="AC66" s="203">
        <v>0.21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12.23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8.69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15.03</v>
      </c>
      <c r="J67" s="203">
        <v>0.56000000000000005</v>
      </c>
      <c r="K67" s="203">
        <v>24.44</v>
      </c>
      <c r="L67" s="203">
        <v>46.78</v>
      </c>
      <c r="M67" s="203">
        <v>0</v>
      </c>
      <c r="N67" s="203">
        <v>1</v>
      </c>
      <c r="O67" s="203">
        <v>1.67</v>
      </c>
      <c r="P67" s="203">
        <v>2.0299999999999998</v>
      </c>
      <c r="Q67" s="203">
        <v>4.5199999999999996</v>
      </c>
      <c r="R67" s="203">
        <v>7.8</v>
      </c>
      <c r="S67" s="203">
        <v>4.76</v>
      </c>
      <c r="T67" s="203">
        <v>0</v>
      </c>
      <c r="U67" s="203">
        <v>8.07</v>
      </c>
      <c r="V67" s="203">
        <v>5.27</v>
      </c>
      <c r="W67" s="203">
        <v>3.15</v>
      </c>
      <c r="X67" s="203">
        <v>22.89</v>
      </c>
      <c r="Y67" s="203">
        <v>0</v>
      </c>
      <c r="Z67" s="203">
        <v>29.23</v>
      </c>
      <c r="AA67" s="203">
        <v>6.87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27.62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8.69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15.03</v>
      </c>
      <c r="J68" s="203">
        <v>0.56000000000000005</v>
      </c>
      <c r="K68" s="203">
        <v>24.44</v>
      </c>
      <c r="L68" s="203">
        <v>46.78</v>
      </c>
      <c r="M68" s="203">
        <v>0</v>
      </c>
      <c r="N68" s="203">
        <v>1</v>
      </c>
      <c r="O68" s="203">
        <v>1.67</v>
      </c>
      <c r="P68" s="203">
        <v>2.0299999999999998</v>
      </c>
      <c r="Q68" s="203">
        <v>4.5199999999999996</v>
      </c>
      <c r="R68" s="203">
        <v>7.8</v>
      </c>
      <c r="S68" s="203">
        <v>4.76</v>
      </c>
      <c r="T68" s="203">
        <v>0</v>
      </c>
      <c r="U68" s="203">
        <v>8.07</v>
      </c>
      <c r="V68" s="203">
        <v>5.27</v>
      </c>
      <c r="W68" s="203">
        <v>3.15</v>
      </c>
      <c r="X68" s="203">
        <v>22.89</v>
      </c>
      <c r="Y68" s="203">
        <v>0</v>
      </c>
      <c r="Z68" s="203">
        <v>29.23</v>
      </c>
      <c r="AA68" s="203">
        <v>6.87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27.62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8.69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15.03</v>
      </c>
      <c r="J69" s="203">
        <v>0.56000000000000005</v>
      </c>
      <c r="K69" s="203">
        <v>23.35</v>
      </c>
      <c r="L69" s="203">
        <v>46.78</v>
      </c>
      <c r="M69" s="203">
        <v>0</v>
      </c>
      <c r="N69" s="203">
        <v>1</v>
      </c>
      <c r="O69" s="203">
        <v>1.67</v>
      </c>
      <c r="P69" s="203">
        <v>2.0299999999999998</v>
      </c>
      <c r="Q69" s="203">
        <v>4.51</v>
      </c>
      <c r="R69" s="203">
        <v>7.76</v>
      </c>
      <c r="S69" s="203">
        <v>4.75</v>
      </c>
      <c r="T69" s="203">
        <v>0</v>
      </c>
      <c r="U69" s="203">
        <v>8.07</v>
      </c>
      <c r="V69" s="203">
        <v>5.27</v>
      </c>
      <c r="W69" s="203">
        <v>3.12</v>
      </c>
      <c r="X69" s="203">
        <v>22.81</v>
      </c>
      <c r="Y69" s="203">
        <v>0</v>
      </c>
      <c r="Z69" s="203">
        <v>29.13</v>
      </c>
      <c r="AA69" s="203">
        <v>6.51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27.62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8.69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15.03</v>
      </c>
      <c r="J70" s="203">
        <v>0.56000000000000005</v>
      </c>
      <c r="K70" s="203">
        <v>23.35</v>
      </c>
      <c r="L70" s="203">
        <v>46.78</v>
      </c>
      <c r="M70" s="203">
        <v>0</v>
      </c>
      <c r="N70" s="203">
        <v>1</v>
      </c>
      <c r="O70" s="203">
        <v>1.67</v>
      </c>
      <c r="P70" s="203">
        <v>2.0299999999999998</v>
      </c>
      <c r="Q70" s="203">
        <v>4.51</v>
      </c>
      <c r="R70" s="203">
        <v>7.76</v>
      </c>
      <c r="S70" s="203">
        <v>4.75</v>
      </c>
      <c r="T70" s="203">
        <v>0</v>
      </c>
      <c r="U70" s="203">
        <v>8.07</v>
      </c>
      <c r="V70" s="203">
        <v>5.27</v>
      </c>
      <c r="W70" s="203">
        <v>3.12</v>
      </c>
      <c r="X70" s="203">
        <v>22.81</v>
      </c>
      <c r="Y70" s="203">
        <v>0</v>
      </c>
      <c r="Z70" s="203">
        <v>29.13</v>
      </c>
      <c r="AA70" s="203">
        <v>6.51</v>
      </c>
      <c r="AB70" s="203">
        <v>0</v>
      </c>
      <c r="AC70" s="203">
        <v>11.67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27.62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8.69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15.03</v>
      </c>
      <c r="J71" s="203">
        <v>0.56000000000000005</v>
      </c>
      <c r="K71" s="203">
        <v>24.44</v>
      </c>
      <c r="L71" s="203">
        <v>46.78</v>
      </c>
      <c r="M71" s="203">
        <v>0</v>
      </c>
      <c r="N71" s="203">
        <v>1</v>
      </c>
      <c r="O71" s="203">
        <v>1.67</v>
      </c>
      <c r="P71" s="203">
        <v>2.0299999999999998</v>
      </c>
      <c r="Q71" s="203">
        <v>4.53</v>
      </c>
      <c r="R71" s="203">
        <v>7.86</v>
      </c>
      <c r="S71" s="203">
        <v>4.82</v>
      </c>
      <c r="T71" s="203">
        <v>0</v>
      </c>
      <c r="U71" s="203">
        <v>8.07</v>
      </c>
      <c r="V71" s="203">
        <v>5.27</v>
      </c>
      <c r="W71" s="203">
        <v>3.4</v>
      </c>
      <c r="X71" s="203">
        <v>23.37</v>
      </c>
      <c r="Y71" s="203">
        <v>0</v>
      </c>
      <c r="Z71" s="203">
        <v>29.13</v>
      </c>
      <c r="AA71" s="203">
        <v>6.87</v>
      </c>
      <c r="AB71" s="203">
        <v>0</v>
      </c>
      <c r="AC71" s="203">
        <v>-0.34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8.69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15.03</v>
      </c>
      <c r="J72" s="203">
        <v>0.56000000000000005</v>
      </c>
      <c r="K72" s="203">
        <v>24.44</v>
      </c>
      <c r="L72" s="203">
        <v>46.78</v>
      </c>
      <c r="M72" s="203">
        <v>0</v>
      </c>
      <c r="N72" s="203">
        <v>1</v>
      </c>
      <c r="O72" s="203">
        <v>1.67</v>
      </c>
      <c r="P72" s="203">
        <v>2.0299999999999998</v>
      </c>
      <c r="Q72" s="203">
        <v>4.53</v>
      </c>
      <c r="R72" s="203">
        <v>7.86</v>
      </c>
      <c r="S72" s="203">
        <v>4.82</v>
      </c>
      <c r="T72" s="203">
        <v>0</v>
      </c>
      <c r="U72" s="203">
        <v>8.07</v>
      </c>
      <c r="V72" s="203">
        <v>5.27</v>
      </c>
      <c r="W72" s="203">
        <v>3.4</v>
      </c>
      <c r="X72" s="203">
        <v>23.37</v>
      </c>
      <c r="Y72" s="203">
        <v>0</v>
      </c>
      <c r="Z72" s="203">
        <v>11.07</v>
      </c>
      <c r="AA72" s="203">
        <v>6.87</v>
      </c>
      <c r="AB72" s="203">
        <v>0</v>
      </c>
      <c r="AC72" s="203">
        <v>-0.34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8.69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15.03</v>
      </c>
      <c r="J73" s="203">
        <v>0.56000000000000005</v>
      </c>
      <c r="K73" s="203">
        <v>24.47</v>
      </c>
      <c r="L73" s="203">
        <v>46.78</v>
      </c>
      <c r="M73" s="203">
        <v>0</v>
      </c>
      <c r="N73" s="203">
        <v>1</v>
      </c>
      <c r="O73" s="203">
        <v>1.67</v>
      </c>
      <c r="P73" s="203">
        <v>2.0299999999999998</v>
      </c>
      <c r="Q73" s="203">
        <v>4.54</v>
      </c>
      <c r="R73" s="203">
        <v>7.86</v>
      </c>
      <c r="S73" s="203">
        <v>4.82</v>
      </c>
      <c r="T73" s="203">
        <v>0</v>
      </c>
      <c r="U73" s="203">
        <v>8.07</v>
      </c>
      <c r="V73" s="203">
        <v>5.27</v>
      </c>
      <c r="W73" s="203">
        <v>3</v>
      </c>
      <c r="X73" s="203">
        <v>23.37</v>
      </c>
      <c r="Y73" s="203">
        <v>0</v>
      </c>
      <c r="Z73" s="203">
        <v>1.87</v>
      </c>
      <c r="AA73" s="203">
        <v>6.87</v>
      </c>
      <c r="AB73" s="203">
        <v>0</v>
      </c>
      <c r="AC73" s="203">
        <v>-3.71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8.69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15.03</v>
      </c>
      <c r="J74" s="203">
        <v>0.56000000000000005</v>
      </c>
      <c r="K74" s="203">
        <v>24.71</v>
      </c>
      <c r="L74" s="203">
        <v>47.15</v>
      </c>
      <c r="M74" s="203">
        <v>0</v>
      </c>
      <c r="N74" s="203">
        <v>1</v>
      </c>
      <c r="O74" s="203">
        <v>1.67</v>
      </c>
      <c r="P74" s="203">
        <v>2.0299999999999998</v>
      </c>
      <c r="Q74" s="203">
        <v>4.55</v>
      </c>
      <c r="R74" s="203">
        <v>7.9</v>
      </c>
      <c r="S74" s="203">
        <v>4.82</v>
      </c>
      <c r="T74" s="203">
        <v>0</v>
      </c>
      <c r="U74" s="203">
        <v>8.07</v>
      </c>
      <c r="V74" s="203">
        <v>0.51</v>
      </c>
      <c r="W74" s="203">
        <v>0.32</v>
      </c>
      <c r="X74" s="203">
        <v>2.44</v>
      </c>
      <c r="Y74" s="203">
        <v>0</v>
      </c>
      <c r="Z74" s="203">
        <v>1.87</v>
      </c>
      <c r="AA74" s="203">
        <v>6.87</v>
      </c>
      <c r="AB74" s="203">
        <v>0</v>
      </c>
      <c r="AC74" s="203">
        <v>-3.71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8.69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15.03</v>
      </c>
      <c r="J75" s="203">
        <v>0.56000000000000005</v>
      </c>
      <c r="K75" s="203">
        <v>24.73</v>
      </c>
      <c r="L75" s="203">
        <v>47.15</v>
      </c>
      <c r="M75" s="203">
        <v>0</v>
      </c>
      <c r="N75" s="203">
        <v>1</v>
      </c>
      <c r="O75" s="203">
        <v>1.67</v>
      </c>
      <c r="P75" s="203">
        <v>2.0299999999999998</v>
      </c>
      <c r="Q75" s="203">
        <v>4.55</v>
      </c>
      <c r="R75" s="203">
        <v>7.9</v>
      </c>
      <c r="S75" s="203">
        <v>4.82</v>
      </c>
      <c r="T75" s="203">
        <v>0</v>
      </c>
      <c r="U75" s="203">
        <v>8.07</v>
      </c>
      <c r="V75" s="203">
        <v>0.35</v>
      </c>
      <c r="W75" s="203">
        <v>0.32</v>
      </c>
      <c r="X75" s="203">
        <v>2.44</v>
      </c>
      <c r="Y75" s="203">
        <v>0</v>
      </c>
      <c r="Z75" s="203">
        <v>7.84</v>
      </c>
      <c r="AA75" s="203">
        <v>6.87</v>
      </c>
      <c r="AB75" s="203">
        <v>0</v>
      </c>
      <c r="AC75" s="203">
        <v>-3.71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8.69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15.03</v>
      </c>
      <c r="J76" s="203">
        <v>0.56000000000000005</v>
      </c>
      <c r="K76" s="203">
        <v>3.37</v>
      </c>
      <c r="L76" s="203">
        <v>2.16</v>
      </c>
      <c r="M76" s="203">
        <v>0</v>
      </c>
      <c r="N76" s="203">
        <v>1</v>
      </c>
      <c r="O76" s="203">
        <v>1.67</v>
      </c>
      <c r="P76" s="203">
        <v>2.0299999999999998</v>
      </c>
      <c r="Q76" s="203">
        <v>0.53</v>
      </c>
      <c r="R76" s="203">
        <v>0.7</v>
      </c>
      <c r="S76" s="203">
        <v>0.44</v>
      </c>
      <c r="T76" s="203">
        <v>0</v>
      </c>
      <c r="U76" s="203">
        <v>8.07</v>
      </c>
      <c r="V76" s="203">
        <v>0.35</v>
      </c>
      <c r="W76" s="203">
        <v>0.32</v>
      </c>
      <c r="X76" s="203">
        <v>2.44</v>
      </c>
      <c r="Y76" s="203">
        <v>0</v>
      </c>
      <c r="Z76" s="203">
        <v>7.84</v>
      </c>
      <c r="AA76" s="203">
        <v>1.1200000000000001</v>
      </c>
      <c r="AB76" s="203">
        <v>0</v>
      </c>
      <c r="AC76" s="203">
        <v>11.32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8.75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15.03</v>
      </c>
      <c r="J77" s="203">
        <v>0.56000000000000005</v>
      </c>
      <c r="K77" s="203">
        <v>21.66</v>
      </c>
      <c r="L77" s="203">
        <v>2.16</v>
      </c>
      <c r="M77" s="203">
        <v>0</v>
      </c>
      <c r="N77" s="203">
        <v>1</v>
      </c>
      <c r="O77" s="203">
        <v>1.67</v>
      </c>
      <c r="P77" s="203">
        <v>2.0299999999999998</v>
      </c>
      <c r="Q77" s="203">
        <v>0.36</v>
      </c>
      <c r="R77" s="203">
        <v>0.7</v>
      </c>
      <c r="S77" s="203">
        <v>0.44</v>
      </c>
      <c r="T77" s="203">
        <v>0</v>
      </c>
      <c r="U77" s="203">
        <v>8.07</v>
      </c>
      <c r="V77" s="203">
        <v>0.35</v>
      </c>
      <c r="W77" s="203">
        <v>0.32</v>
      </c>
      <c r="X77" s="203">
        <v>2.44</v>
      </c>
      <c r="Y77" s="203">
        <v>0</v>
      </c>
      <c r="Z77" s="203">
        <v>7.84</v>
      </c>
      <c r="AA77" s="203">
        <v>1.1200000000000001</v>
      </c>
      <c r="AB77" s="203">
        <v>0</v>
      </c>
      <c r="AC77" s="203">
        <v>11.32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32.94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8.75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15.03</v>
      </c>
      <c r="J78" s="203">
        <v>0.56000000000000005</v>
      </c>
      <c r="K78" s="203">
        <v>21.66</v>
      </c>
      <c r="L78" s="203">
        <v>2.16</v>
      </c>
      <c r="M78" s="203">
        <v>0</v>
      </c>
      <c r="N78" s="203">
        <v>1</v>
      </c>
      <c r="O78" s="203">
        <v>1.67</v>
      </c>
      <c r="P78" s="203">
        <v>2.0299999999999998</v>
      </c>
      <c r="Q78" s="203">
        <v>0.36</v>
      </c>
      <c r="R78" s="203">
        <v>0.7</v>
      </c>
      <c r="S78" s="203">
        <v>0.44</v>
      </c>
      <c r="T78" s="203">
        <v>0</v>
      </c>
      <c r="U78" s="203">
        <v>8.07</v>
      </c>
      <c r="V78" s="203">
        <v>0.35</v>
      </c>
      <c r="W78" s="203">
        <v>0.32</v>
      </c>
      <c r="X78" s="203">
        <v>2.44</v>
      </c>
      <c r="Y78" s="203">
        <v>0</v>
      </c>
      <c r="Z78" s="203">
        <v>7.84</v>
      </c>
      <c r="AA78" s="203">
        <v>1.1200000000000001</v>
      </c>
      <c r="AB78" s="203">
        <v>0</v>
      </c>
      <c r="AC78" s="203">
        <v>11.32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32.94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8.75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15.03</v>
      </c>
      <c r="J79" s="203">
        <v>0.56000000000000005</v>
      </c>
      <c r="K79" s="203">
        <v>3.37</v>
      </c>
      <c r="L79" s="203">
        <v>2.16</v>
      </c>
      <c r="M79" s="203">
        <v>0</v>
      </c>
      <c r="N79" s="203">
        <v>1</v>
      </c>
      <c r="O79" s="203">
        <v>1.67</v>
      </c>
      <c r="P79" s="203">
        <v>2.06</v>
      </c>
      <c r="Q79" s="203">
        <v>0.36</v>
      </c>
      <c r="R79" s="203">
        <v>0.7</v>
      </c>
      <c r="S79" s="203">
        <v>0.44</v>
      </c>
      <c r="T79" s="203">
        <v>0</v>
      </c>
      <c r="U79" s="203">
        <v>8.07</v>
      </c>
      <c r="V79" s="203">
        <v>0.35</v>
      </c>
      <c r="W79" s="203">
        <v>0.25</v>
      </c>
      <c r="X79" s="203">
        <v>2.44</v>
      </c>
      <c r="Y79" s="203">
        <v>0</v>
      </c>
      <c r="Z79" s="203">
        <v>7.84</v>
      </c>
      <c r="AA79" s="203">
        <v>1.1200000000000001</v>
      </c>
      <c r="AB79" s="203">
        <v>0</v>
      </c>
      <c r="AC79" s="203">
        <v>11.32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8.75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15.03</v>
      </c>
      <c r="J80" s="203">
        <v>0.56000000000000005</v>
      </c>
      <c r="K80" s="203">
        <v>3.37</v>
      </c>
      <c r="L80" s="203">
        <v>2.16</v>
      </c>
      <c r="M80" s="203">
        <v>0</v>
      </c>
      <c r="N80" s="203">
        <v>1</v>
      </c>
      <c r="O80" s="203">
        <v>1.67</v>
      </c>
      <c r="P80" s="203">
        <v>2.06</v>
      </c>
      <c r="Q80" s="203">
        <v>0.36</v>
      </c>
      <c r="R80" s="203">
        <v>0.7</v>
      </c>
      <c r="S80" s="203">
        <v>0.44</v>
      </c>
      <c r="T80" s="203">
        <v>0</v>
      </c>
      <c r="U80" s="203">
        <v>8.07</v>
      </c>
      <c r="V80" s="203">
        <v>0.35</v>
      </c>
      <c r="W80" s="203">
        <v>0.25</v>
      </c>
      <c r="X80" s="203">
        <v>2.44</v>
      </c>
      <c r="Y80" s="203">
        <v>0</v>
      </c>
      <c r="Z80" s="203">
        <v>7.84</v>
      </c>
      <c r="AA80" s="203">
        <v>1.1200000000000001</v>
      </c>
      <c r="AB80" s="203">
        <v>0</v>
      </c>
      <c r="AC80" s="203">
        <v>11.32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8.75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15.03</v>
      </c>
      <c r="J81" s="203">
        <v>0.56000000000000005</v>
      </c>
      <c r="K81" s="203">
        <v>3.37</v>
      </c>
      <c r="L81" s="203">
        <v>2.16</v>
      </c>
      <c r="M81" s="203">
        <v>0</v>
      </c>
      <c r="N81" s="203">
        <v>1</v>
      </c>
      <c r="O81" s="203">
        <v>1.67</v>
      </c>
      <c r="P81" s="203">
        <v>2.09</v>
      </c>
      <c r="Q81" s="203">
        <v>0.28000000000000003</v>
      </c>
      <c r="R81" s="203">
        <v>0.56000000000000005</v>
      </c>
      <c r="S81" s="203">
        <v>0.34</v>
      </c>
      <c r="T81" s="203">
        <v>0</v>
      </c>
      <c r="U81" s="203">
        <v>8.07</v>
      </c>
      <c r="V81" s="203">
        <v>0.35</v>
      </c>
      <c r="W81" s="203">
        <v>0.24</v>
      </c>
      <c r="X81" s="203">
        <v>2.44</v>
      </c>
      <c r="Y81" s="203">
        <v>0</v>
      </c>
      <c r="Z81" s="203">
        <v>7.84</v>
      </c>
      <c r="AA81" s="203">
        <v>1.1200000000000001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32.94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8.75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15.03</v>
      </c>
      <c r="J82" s="203">
        <v>0.56000000000000005</v>
      </c>
      <c r="K82" s="203">
        <v>3.37</v>
      </c>
      <c r="L82" s="203">
        <v>2.16</v>
      </c>
      <c r="M82" s="203">
        <v>0</v>
      </c>
      <c r="N82" s="203">
        <v>1</v>
      </c>
      <c r="O82" s="203">
        <v>1.67</v>
      </c>
      <c r="P82" s="203">
        <v>2.09</v>
      </c>
      <c r="Q82" s="203">
        <v>0.28000000000000003</v>
      </c>
      <c r="R82" s="203">
        <v>0.56000000000000005</v>
      </c>
      <c r="S82" s="203">
        <v>0.34</v>
      </c>
      <c r="T82" s="203">
        <v>0</v>
      </c>
      <c r="U82" s="203">
        <v>8.07</v>
      </c>
      <c r="V82" s="203">
        <v>0.35</v>
      </c>
      <c r="W82" s="203">
        <v>0.24</v>
      </c>
      <c r="X82" s="203">
        <v>2.44</v>
      </c>
      <c r="Y82" s="203">
        <v>0</v>
      </c>
      <c r="Z82" s="203">
        <v>7.84</v>
      </c>
      <c r="AA82" s="203">
        <v>1.1200000000000001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32.94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8.75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15.03</v>
      </c>
      <c r="J83" s="203">
        <v>0.56000000000000005</v>
      </c>
      <c r="K83" s="203">
        <v>25.64</v>
      </c>
      <c r="L83" s="203">
        <v>47.15</v>
      </c>
      <c r="M83" s="203">
        <v>0</v>
      </c>
      <c r="N83" s="203">
        <v>1</v>
      </c>
      <c r="O83" s="203">
        <v>1.67</v>
      </c>
      <c r="P83" s="203">
        <v>3.54</v>
      </c>
      <c r="Q83" s="203">
        <v>4.5599999999999996</v>
      </c>
      <c r="R83" s="203">
        <v>7.91</v>
      </c>
      <c r="S83" s="203">
        <v>4.83</v>
      </c>
      <c r="T83" s="203">
        <v>0</v>
      </c>
      <c r="U83" s="203">
        <v>8.07</v>
      </c>
      <c r="V83" s="203">
        <v>0.35</v>
      </c>
      <c r="W83" s="203">
        <v>0.24</v>
      </c>
      <c r="X83" s="203">
        <v>2.44</v>
      </c>
      <c r="Y83" s="203">
        <v>0</v>
      </c>
      <c r="Z83" s="203">
        <v>7.84</v>
      </c>
      <c r="AA83" s="203">
        <v>6.87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8.75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15.03</v>
      </c>
      <c r="J84" s="203">
        <v>0.56000000000000005</v>
      </c>
      <c r="K84" s="203">
        <v>25.64</v>
      </c>
      <c r="L84" s="203">
        <v>47.15</v>
      </c>
      <c r="M84" s="203">
        <v>0</v>
      </c>
      <c r="N84" s="203">
        <v>1</v>
      </c>
      <c r="O84" s="203">
        <v>1.67</v>
      </c>
      <c r="P84" s="203">
        <v>3.54</v>
      </c>
      <c r="Q84" s="203">
        <v>4.5599999999999996</v>
      </c>
      <c r="R84" s="203">
        <v>7.91</v>
      </c>
      <c r="S84" s="203">
        <v>4.83</v>
      </c>
      <c r="T84" s="203">
        <v>0</v>
      </c>
      <c r="U84" s="203">
        <v>8.07</v>
      </c>
      <c r="V84" s="203">
        <v>0.35</v>
      </c>
      <c r="W84" s="203">
        <v>0.24</v>
      </c>
      <c r="X84" s="203">
        <v>2.44</v>
      </c>
      <c r="Y84" s="203">
        <v>0</v>
      </c>
      <c r="Z84" s="203">
        <v>7.84</v>
      </c>
      <c r="AA84" s="203">
        <v>6.87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8.75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15.03</v>
      </c>
      <c r="J85" s="203">
        <v>0.56000000000000005</v>
      </c>
      <c r="K85" s="203">
        <v>25.64</v>
      </c>
      <c r="L85" s="203">
        <v>47.15</v>
      </c>
      <c r="M85" s="203">
        <v>0</v>
      </c>
      <c r="N85" s="203">
        <v>1</v>
      </c>
      <c r="O85" s="203">
        <v>1.67</v>
      </c>
      <c r="P85" s="203">
        <v>3.54</v>
      </c>
      <c r="Q85" s="203">
        <v>4.5599999999999996</v>
      </c>
      <c r="R85" s="203">
        <v>7.91</v>
      </c>
      <c r="S85" s="203">
        <v>4.83</v>
      </c>
      <c r="T85" s="203">
        <v>0</v>
      </c>
      <c r="U85" s="203">
        <v>8.07</v>
      </c>
      <c r="V85" s="203">
        <v>0.35</v>
      </c>
      <c r="W85" s="203">
        <v>0.36</v>
      </c>
      <c r="X85" s="203">
        <v>2.44</v>
      </c>
      <c r="Y85" s="203">
        <v>0</v>
      </c>
      <c r="Z85" s="203">
        <v>7.84</v>
      </c>
      <c r="AA85" s="203">
        <v>6.87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32.94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8.75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15.03</v>
      </c>
      <c r="J86" s="203">
        <v>0.56000000000000005</v>
      </c>
      <c r="K86" s="203">
        <v>25.64</v>
      </c>
      <c r="L86" s="203">
        <v>47.15</v>
      </c>
      <c r="M86" s="203">
        <v>0</v>
      </c>
      <c r="N86" s="203">
        <v>1</v>
      </c>
      <c r="O86" s="203">
        <v>1.67</v>
      </c>
      <c r="P86" s="203">
        <v>3.54</v>
      </c>
      <c r="Q86" s="203">
        <v>4.5599999999999996</v>
      </c>
      <c r="R86" s="203">
        <v>7.91</v>
      </c>
      <c r="S86" s="203">
        <v>4.83</v>
      </c>
      <c r="T86" s="203">
        <v>0</v>
      </c>
      <c r="U86" s="203">
        <v>8.07</v>
      </c>
      <c r="V86" s="203">
        <v>0.35</v>
      </c>
      <c r="W86" s="203">
        <v>0.36</v>
      </c>
      <c r="X86" s="203">
        <v>2.44</v>
      </c>
      <c r="Y86" s="203">
        <v>0</v>
      </c>
      <c r="Z86" s="203">
        <v>7.84</v>
      </c>
      <c r="AA86" s="203">
        <v>6.87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32.94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8.75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15.03</v>
      </c>
      <c r="J87" s="203">
        <v>0.56000000000000005</v>
      </c>
      <c r="K87" s="203">
        <v>25.64</v>
      </c>
      <c r="L87" s="203">
        <v>46.78</v>
      </c>
      <c r="M87" s="203">
        <v>0</v>
      </c>
      <c r="N87" s="203">
        <v>1</v>
      </c>
      <c r="O87" s="203">
        <v>1.67</v>
      </c>
      <c r="P87" s="203">
        <v>3.54</v>
      </c>
      <c r="Q87" s="203">
        <v>4.04</v>
      </c>
      <c r="R87" s="203">
        <v>7.58</v>
      </c>
      <c r="S87" s="203">
        <v>4.63</v>
      </c>
      <c r="T87" s="203">
        <v>0</v>
      </c>
      <c r="U87" s="203">
        <v>8.07</v>
      </c>
      <c r="V87" s="203">
        <v>0</v>
      </c>
      <c r="W87" s="203">
        <v>0.25</v>
      </c>
      <c r="X87" s="203">
        <v>2.44</v>
      </c>
      <c r="Y87" s="203">
        <v>0</v>
      </c>
      <c r="Z87" s="203">
        <v>4.8600000000000003</v>
      </c>
      <c r="AA87" s="203">
        <v>6.87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8.75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15.03</v>
      </c>
      <c r="J88" s="203">
        <v>0.56000000000000005</v>
      </c>
      <c r="K88" s="203">
        <v>25.53</v>
      </c>
      <c r="L88" s="203">
        <v>46.78</v>
      </c>
      <c r="M88" s="203">
        <v>0</v>
      </c>
      <c r="N88" s="203">
        <v>1</v>
      </c>
      <c r="O88" s="203">
        <v>1.67</v>
      </c>
      <c r="P88" s="203">
        <v>3.54</v>
      </c>
      <c r="Q88" s="203">
        <v>4.04</v>
      </c>
      <c r="R88" s="203">
        <v>7.58</v>
      </c>
      <c r="S88" s="203">
        <v>4.63</v>
      </c>
      <c r="T88" s="203">
        <v>0</v>
      </c>
      <c r="U88" s="203">
        <v>8.07</v>
      </c>
      <c r="V88" s="203">
        <v>0</v>
      </c>
      <c r="W88" s="203">
        <v>0.25</v>
      </c>
      <c r="X88" s="203">
        <v>2.44</v>
      </c>
      <c r="Y88" s="203">
        <v>0</v>
      </c>
      <c r="Z88" s="203">
        <v>4.8600000000000003</v>
      </c>
      <c r="AA88" s="203">
        <v>6.87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8.75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15.03</v>
      </c>
      <c r="J89" s="203">
        <v>0.56000000000000005</v>
      </c>
      <c r="K89" s="203">
        <v>25.53</v>
      </c>
      <c r="L89" s="203">
        <v>46.78</v>
      </c>
      <c r="M89" s="203">
        <v>0</v>
      </c>
      <c r="N89" s="203">
        <v>1</v>
      </c>
      <c r="O89" s="203">
        <v>1.67</v>
      </c>
      <c r="P89" s="203">
        <v>2.11</v>
      </c>
      <c r="Q89" s="203">
        <v>4.04</v>
      </c>
      <c r="R89" s="203">
        <v>7.47</v>
      </c>
      <c r="S89" s="203">
        <v>4.63</v>
      </c>
      <c r="T89" s="203">
        <v>0</v>
      </c>
      <c r="U89" s="203">
        <v>8.07</v>
      </c>
      <c r="V89" s="203">
        <v>4.59</v>
      </c>
      <c r="W89" s="203">
        <v>3.68</v>
      </c>
      <c r="X89" s="203">
        <v>22.97</v>
      </c>
      <c r="Y89" s="203">
        <v>0</v>
      </c>
      <c r="Z89" s="203">
        <v>4.8600000000000003</v>
      </c>
      <c r="AA89" s="203">
        <v>6.87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8.75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15.03</v>
      </c>
      <c r="J90" s="203">
        <v>0.56000000000000005</v>
      </c>
      <c r="K90" s="203">
        <v>25.06</v>
      </c>
      <c r="L90" s="203">
        <v>46.78</v>
      </c>
      <c r="M90" s="203">
        <v>0</v>
      </c>
      <c r="N90" s="203">
        <v>1</v>
      </c>
      <c r="O90" s="203">
        <v>1.67</v>
      </c>
      <c r="P90" s="203">
        <v>2.11</v>
      </c>
      <c r="Q90" s="203">
        <v>4.04</v>
      </c>
      <c r="R90" s="203">
        <v>7.47</v>
      </c>
      <c r="S90" s="203">
        <v>4.63</v>
      </c>
      <c r="T90" s="203">
        <v>0</v>
      </c>
      <c r="U90" s="203">
        <v>8.07</v>
      </c>
      <c r="V90" s="203">
        <v>4.59</v>
      </c>
      <c r="W90" s="203">
        <v>3.68</v>
      </c>
      <c r="X90" s="203">
        <v>22.97</v>
      </c>
      <c r="Y90" s="203">
        <v>0</v>
      </c>
      <c r="Z90" s="203">
        <v>4.8600000000000003</v>
      </c>
      <c r="AA90" s="203">
        <v>6.87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8.75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15.03</v>
      </c>
      <c r="J91" s="203">
        <v>0.56000000000000005</v>
      </c>
      <c r="K91" s="203">
        <v>24.91</v>
      </c>
      <c r="L91" s="203">
        <v>40.29</v>
      </c>
      <c r="M91" s="203">
        <v>0</v>
      </c>
      <c r="N91" s="203">
        <v>1</v>
      </c>
      <c r="O91" s="203">
        <v>1.67</v>
      </c>
      <c r="P91" s="203">
        <v>3.96</v>
      </c>
      <c r="Q91" s="203">
        <v>4.04</v>
      </c>
      <c r="R91" s="203">
        <v>7.47</v>
      </c>
      <c r="S91" s="203">
        <v>4.63</v>
      </c>
      <c r="T91" s="203">
        <v>0</v>
      </c>
      <c r="U91" s="203">
        <v>8.07</v>
      </c>
      <c r="V91" s="203">
        <v>4.59</v>
      </c>
      <c r="W91" s="203">
        <v>3.68</v>
      </c>
      <c r="X91" s="203">
        <v>22.97</v>
      </c>
      <c r="Y91" s="203">
        <v>0</v>
      </c>
      <c r="Z91" s="203">
        <v>35.32</v>
      </c>
      <c r="AA91" s="203">
        <v>6.87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8.75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15.03</v>
      </c>
      <c r="J92" s="203">
        <v>0.56000000000000005</v>
      </c>
      <c r="K92" s="203">
        <v>24.91</v>
      </c>
      <c r="L92" s="203">
        <v>40.29</v>
      </c>
      <c r="M92" s="203">
        <v>0</v>
      </c>
      <c r="N92" s="203">
        <v>1</v>
      </c>
      <c r="O92" s="203">
        <v>1.67</v>
      </c>
      <c r="P92" s="203">
        <v>3.96</v>
      </c>
      <c r="Q92" s="203">
        <v>4.04</v>
      </c>
      <c r="R92" s="203">
        <v>7.47</v>
      </c>
      <c r="S92" s="203">
        <v>4.63</v>
      </c>
      <c r="T92" s="203">
        <v>0</v>
      </c>
      <c r="U92" s="203">
        <v>8.07</v>
      </c>
      <c r="V92" s="203">
        <v>4.59</v>
      </c>
      <c r="W92" s="203">
        <v>3.68</v>
      </c>
      <c r="X92" s="203">
        <v>22.97</v>
      </c>
      <c r="Y92" s="203">
        <v>0</v>
      </c>
      <c r="Z92" s="203">
        <v>35.32</v>
      </c>
      <c r="AA92" s="203">
        <v>6.87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8.75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15.03</v>
      </c>
      <c r="J93" s="203">
        <v>0.56000000000000005</v>
      </c>
      <c r="K93" s="203">
        <v>24.66</v>
      </c>
      <c r="L93" s="203">
        <v>37.93</v>
      </c>
      <c r="M93" s="203">
        <v>0</v>
      </c>
      <c r="N93" s="203">
        <v>1</v>
      </c>
      <c r="O93" s="203">
        <v>1.67</v>
      </c>
      <c r="P93" s="203">
        <v>3.96</v>
      </c>
      <c r="Q93" s="203">
        <v>4.04</v>
      </c>
      <c r="R93" s="203">
        <v>7.47</v>
      </c>
      <c r="S93" s="203">
        <v>4.63</v>
      </c>
      <c r="T93" s="203">
        <v>0</v>
      </c>
      <c r="U93" s="203">
        <v>8.07</v>
      </c>
      <c r="V93" s="203">
        <v>4.59</v>
      </c>
      <c r="W93" s="203">
        <v>3.68</v>
      </c>
      <c r="X93" s="203">
        <v>22.97</v>
      </c>
      <c r="Y93" s="203">
        <v>0</v>
      </c>
      <c r="Z93" s="203">
        <v>35.32</v>
      </c>
      <c r="AA93" s="203">
        <v>6.87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8.75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15.03</v>
      </c>
      <c r="J94" s="203">
        <v>0.56000000000000005</v>
      </c>
      <c r="K94" s="203">
        <v>24.64</v>
      </c>
      <c r="L94" s="203">
        <v>37.93</v>
      </c>
      <c r="M94" s="203">
        <v>0</v>
      </c>
      <c r="N94" s="203">
        <v>1</v>
      </c>
      <c r="O94" s="203">
        <v>1.67</v>
      </c>
      <c r="P94" s="203">
        <v>7.59</v>
      </c>
      <c r="Q94" s="203">
        <v>4.04</v>
      </c>
      <c r="R94" s="203">
        <v>7.47</v>
      </c>
      <c r="S94" s="203">
        <v>4.63</v>
      </c>
      <c r="T94" s="203">
        <v>0</v>
      </c>
      <c r="U94" s="203">
        <v>8.07</v>
      </c>
      <c r="V94" s="203">
        <v>4.59</v>
      </c>
      <c r="W94" s="203">
        <v>3.68</v>
      </c>
      <c r="X94" s="203">
        <v>22.97</v>
      </c>
      <c r="Y94" s="203">
        <v>0</v>
      </c>
      <c r="Z94" s="203">
        <v>35.32</v>
      </c>
      <c r="AA94" s="203">
        <v>6.87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8.75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14.67</v>
      </c>
      <c r="J95" s="203">
        <v>0.56000000000000005</v>
      </c>
      <c r="K95" s="203">
        <v>24.65</v>
      </c>
      <c r="L95" s="203">
        <v>37.93</v>
      </c>
      <c r="M95" s="203">
        <v>0</v>
      </c>
      <c r="N95" s="203">
        <v>1</v>
      </c>
      <c r="O95" s="203">
        <v>1.67</v>
      </c>
      <c r="P95" s="203">
        <v>7.59</v>
      </c>
      <c r="Q95" s="203">
        <v>4.04</v>
      </c>
      <c r="R95" s="203">
        <v>7.47</v>
      </c>
      <c r="S95" s="203">
        <v>4.63</v>
      </c>
      <c r="T95" s="203">
        <v>0</v>
      </c>
      <c r="U95" s="203">
        <v>8.07</v>
      </c>
      <c r="V95" s="203">
        <v>4.59</v>
      </c>
      <c r="W95" s="203">
        <v>3.68</v>
      </c>
      <c r="X95" s="203">
        <v>22.97</v>
      </c>
      <c r="Y95" s="203">
        <v>0</v>
      </c>
      <c r="Z95" s="203">
        <v>35.32</v>
      </c>
      <c r="AA95" s="203">
        <v>6.87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8.75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14.67</v>
      </c>
      <c r="J96" s="203">
        <v>0.56000000000000005</v>
      </c>
      <c r="K96" s="203">
        <v>24.65</v>
      </c>
      <c r="L96" s="203">
        <v>37.93</v>
      </c>
      <c r="M96" s="203">
        <v>0</v>
      </c>
      <c r="N96" s="203">
        <v>1</v>
      </c>
      <c r="O96" s="203">
        <v>1.67</v>
      </c>
      <c r="P96" s="203">
        <v>7.59</v>
      </c>
      <c r="Q96" s="203">
        <v>4.04</v>
      </c>
      <c r="R96" s="203">
        <v>7.47</v>
      </c>
      <c r="S96" s="203">
        <v>4.63</v>
      </c>
      <c r="T96" s="203">
        <v>0</v>
      </c>
      <c r="U96" s="203">
        <v>8.07</v>
      </c>
      <c r="V96" s="203">
        <v>4.59</v>
      </c>
      <c r="W96" s="203">
        <v>3.68</v>
      </c>
      <c r="X96" s="203">
        <v>22.97</v>
      </c>
      <c r="Y96" s="203">
        <v>0</v>
      </c>
      <c r="Z96" s="203">
        <v>35.32</v>
      </c>
      <c r="AA96" s="203">
        <v>6.87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8.75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14.67</v>
      </c>
      <c r="J97" s="203">
        <v>0.56000000000000005</v>
      </c>
      <c r="K97" s="203">
        <v>24.65</v>
      </c>
      <c r="L97" s="203">
        <v>37.93</v>
      </c>
      <c r="M97" s="203">
        <v>0</v>
      </c>
      <c r="N97" s="203">
        <v>1</v>
      </c>
      <c r="O97" s="203">
        <v>1.67</v>
      </c>
      <c r="P97" s="203">
        <v>7.59</v>
      </c>
      <c r="Q97" s="203">
        <v>4.04</v>
      </c>
      <c r="R97" s="203">
        <v>7.47</v>
      </c>
      <c r="S97" s="203">
        <v>4.63</v>
      </c>
      <c r="T97" s="203">
        <v>0</v>
      </c>
      <c r="U97" s="203">
        <v>8.07</v>
      </c>
      <c r="V97" s="203">
        <v>4.59</v>
      </c>
      <c r="W97" s="203">
        <v>3.68</v>
      </c>
      <c r="X97" s="203">
        <v>22.97</v>
      </c>
      <c r="Y97" s="203">
        <v>0</v>
      </c>
      <c r="Z97" s="203">
        <v>35.32</v>
      </c>
      <c r="AA97" s="203">
        <v>6.87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8.75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14.67</v>
      </c>
      <c r="J98" s="203">
        <v>0.56000000000000005</v>
      </c>
      <c r="K98" s="203">
        <v>24.65</v>
      </c>
      <c r="L98" s="203">
        <v>37.93</v>
      </c>
      <c r="M98" s="203">
        <v>0</v>
      </c>
      <c r="N98" s="203">
        <v>1</v>
      </c>
      <c r="O98" s="203">
        <v>1.67</v>
      </c>
      <c r="P98" s="203">
        <v>7.59</v>
      </c>
      <c r="Q98" s="203">
        <v>4.04</v>
      </c>
      <c r="R98" s="203">
        <v>7.47</v>
      </c>
      <c r="S98" s="203">
        <v>4.63</v>
      </c>
      <c r="T98" s="203">
        <v>0</v>
      </c>
      <c r="U98" s="203">
        <v>8.07</v>
      </c>
      <c r="V98" s="203">
        <v>4.9400000000000004</v>
      </c>
      <c r="W98" s="203">
        <v>4.84</v>
      </c>
      <c r="X98" s="203">
        <v>22.97</v>
      </c>
      <c r="Y98" s="203">
        <v>0</v>
      </c>
      <c r="Z98" s="203">
        <v>35.32</v>
      </c>
      <c r="AA98" s="203">
        <v>6.87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0.20857500000000018</v>
      </c>
      <c r="D99">
        <f t="shared" si="0"/>
        <v>5.1119999999999936E-2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0.36035999999999957</v>
      </c>
      <c r="J99">
        <f t="shared" si="0"/>
        <v>1.3440000000000016E-2</v>
      </c>
      <c r="K99">
        <f t="shared" si="0"/>
        <v>0.53998500000000049</v>
      </c>
      <c r="L99">
        <f t="shared" si="0"/>
        <v>0.94356500000000099</v>
      </c>
      <c r="M99">
        <f t="shared" si="0"/>
        <v>0</v>
      </c>
      <c r="N99">
        <f t="shared" si="0"/>
        <v>2.3512499999999995E-2</v>
      </c>
      <c r="O99">
        <f t="shared" si="0"/>
        <v>3.9404999999999975E-2</v>
      </c>
      <c r="P99">
        <f t="shared" si="0"/>
        <v>6.0900000000000017E-2</v>
      </c>
      <c r="Q99">
        <f t="shared" si="0"/>
        <v>8.6540000000000117E-2</v>
      </c>
      <c r="R99">
        <f t="shared" si="0"/>
        <v>0.15320500000000015</v>
      </c>
      <c r="S99">
        <f t="shared" si="0"/>
        <v>9.3562499999999937E-2</v>
      </c>
      <c r="T99">
        <f t="shared" si="0"/>
        <v>0</v>
      </c>
      <c r="U99">
        <f t="shared" si="0"/>
        <v>0.19368000000000032</v>
      </c>
      <c r="V99">
        <f t="shared" si="0"/>
        <v>8.8422500000000043E-2</v>
      </c>
      <c r="W99">
        <f t="shared" si="0"/>
        <v>6.3692500000000041E-2</v>
      </c>
      <c r="X99">
        <f t="shared" si="0"/>
        <v>0.41995250000000062</v>
      </c>
      <c r="Y99">
        <f t="shared" si="0"/>
        <v>0</v>
      </c>
      <c r="Z99">
        <f t="shared" si="0"/>
        <v>0.50680749999999974</v>
      </c>
      <c r="AA99">
        <f t="shared" si="0"/>
        <v>0.14274999999999999</v>
      </c>
      <c r="AB99">
        <f t="shared" si="0"/>
        <v>0</v>
      </c>
      <c r="AC99">
        <f t="shared" si="0"/>
        <v>0.24696750000000009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0.13495999999999991</v>
      </c>
      <c r="AH99">
        <f t="shared" si="0"/>
        <v>0</v>
      </c>
      <c r="AI99">
        <f t="shared" si="0"/>
        <v>0.67211999999999983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10.119999999999999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10.119999999999999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10.52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10.52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10.52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10.52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10.52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12.42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12.42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12.42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5.0890000000000012E-2</v>
      </c>
      <c r="AH99">
        <f t="shared" si="0"/>
        <v>0</v>
      </c>
      <c r="AI99">
        <f t="shared" si="0"/>
        <v>0.2592999999999997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50.62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50.62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50.62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52.6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52.6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52.72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52.6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52.6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52.6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2.66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2.66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2.88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2.88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2.88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62.12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62.12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62.12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62.12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62.12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62.12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62.12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62.12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62.12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62.12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62.12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62.12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62.12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62.12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62.12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62.12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62.12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62.12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62.12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62.12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62.12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62.12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5.127500000000005E-2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0.25452000000000008</v>
      </c>
      <c r="AH99">
        <f t="shared" si="0"/>
        <v>0</v>
      </c>
      <c r="AI99">
        <f t="shared" si="0"/>
        <v>1.2969524999999997</v>
      </c>
      <c r="AJ99">
        <f t="shared" si="0"/>
        <v>0</v>
      </c>
      <c r="AK99">
        <f t="shared" si="0"/>
        <v>4.8959999999999983E-2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18.16</v>
      </c>
      <c r="J3" s="203">
        <v>0.67</v>
      </c>
      <c r="K3" s="203">
        <v>0</v>
      </c>
      <c r="L3" s="203">
        <v>54.83</v>
      </c>
      <c r="M3" s="203">
        <v>0.47</v>
      </c>
      <c r="N3" s="203">
        <v>1.2</v>
      </c>
      <c r="O3" s="203">
        <v>0</v>
      </c>
      <c r="P3" s="203">
        <v>1.41</v>
      </c>
      <c r="Q3" s="203">
        <v>0.22</v>
      </c>
      <c r="R3" s="203">
        <v>0.43</v>
      </c>
      <c r="S3" s="203">
        <v>0.27</v>
      </c>
      <c r="T3" s="203">
        <v>0</v>
      </c>
      <c r="U3" s="203">
        <v>1.77</v>
      </c>
      <c r="V3" s="203">
        <v>0.21</v>
      </c>
      <c r="W3" s="203">
        <v>0.25</v>
      </c>
      <c r="X3" s="203">
        <v>3.01</v>
      </c>
      <c r="Y3" s="203">
        <v>0</v>
      </c>
      <c r="Z3" s="203">
        <v>2.0499999999999998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31.81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18.16</v>
      </c>
      <c r="J4" s="203">
        <v>0.67</v>
      </c>
      <c r="K4" s="203">
        <v>0</v>
      </c>
      <c r="L4" s="203">
        <v>74.17</v>
      </c>
      <c r="M4" s="203">
        <v>0.47</v>
      </c>
      <c r="N4" s="203">
        <v>1.2</v>
      </c>
      <c r="O4" s="203">
        <v>0</v>
      </c>
      <c r="P4" s="203">
        <v>1.41</v>
      </c>
      <c r="Q4" s="203">
        <v>0.22</v>
      </c>
      <c r="R4" s="203">
        <v>0.43</v>
      </c>
      <c r="S4" s="203">
        <v>0.27</v>
      </c>
      <c r="T4" s="203">
        <v>0</v>
      </c>
      <c r="U4" s="203">
        <v>1.77</v>
      </c>
      <c r="V4" s="203">
        <v>0.21</v>
      </c>
      <c r="W4" s="203">
        <v>0.25</v>
      </c>
      <c r="X4" s="203">
        <v>1.5</v>
      </c>
      <c r="Y4" s="203">
        <v>0</v>
      </c>
      <c r="Z4" s="203">
        <v>2.0499999999999998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31.81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18.16</v>
      </c>
      <c r="J5" s="203">
        <v>0.67</v>
      </c>
      <c r="K5" s="203">
        <v>0</v>
      </c>
      <c r="L5" s="203">
        <v>93.51</v>
      </c>
      <c r="M5" s="203">
        <v>0.47</v>
      </c>
      <c r="N5" s="203">
        <v>1.2</v>
      </c>
      <c r="O5" s="203">
        <v>0</v>
      </c>
      <c r="P5" s="203">
        <v>1.41</v>
      </c>
      <c r="Q5" s="203">
        <v>0.09</v>
      </c>
      <c r="R5" s="203">
        <v>0.32</v>
      </c>
      <c r="S5" s="203">
        <v>0.27</v>
      </c>
      <c r="T5" s="203">
        <v>0</v>
      </c>
      <c r="U5" s="203">
        <v>1.77</v>
      </c>
      <c r="V5" s="203">
        <v>0.21</v>
      </c>
      <c r="W5" s="203">
        <v>0</v>
      </c>
      <c r="X5" s="203">
        <v>1.5</v>
      </c>
      <c r="Y5" s="203">
        <v>0</v>
      </c>
      <c r="Z5" s="203">
        <v>0.79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31.81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18.16</v>
      </c>
      <c r="J6" s="203">
        <v>0.67</v>
      </c>
      <c r="K6" s="203">
        <v>0</v>
      </c>
      <c r="L6" s="203">
        <v>93.51</v>
      </c>
      <c r="M6" s="203">
        <v>0.47</v>
      </c>
      <c r="N6" s="203">
        <v>1.2</v>
      </c>
      <c r="O6" s="203">
        <v>0</v>
      </c>
      <c r="P6" s="203">
        <v>1.41</v>
      </c>
      <c r="Q6" s="203">
        <v>0.09</v>
      </c>
      <c r="R6" s="203">
        <v>0.32</v>
      </c>
      <c r="S6" s="203">
        <v>0.27</v>
      </c>
      <c r="T6" s="203">
        <v>0</v>
      </c>
      <c r="U6" s="203">
        <v>1.77</v>
      </c>
      <c r="V6" s="203">
        <v>0.21</v>
      </c>
      <c r="W6" s="203">
        <v>0</v>
      </c>
      <c r="X6" s="203">
        <v>1.5</v>
      </c>
      <c r="Y6" s="203">
        <v>0</v>
      </c>
      <c r="Z6" s="203">
        <v>0.79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31.81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18.16</v>
      </c>
      <c r="J7" s="203">
        <v>0.67</v>
      </c>
      <c r="K7" s="203">
        <v>0</v>
      </c>
      <c r="L7" s="203">
        <v>122.52</v>
      </c>
      <c r="M7" s="203">
        <v>0.47</v>
      </c>
      <c r="N7" s="203">
        <v>1.2</v>
      </c>
      <c r="O7" s="203">
        <v>0</v>
      </c>
      <c r="P7" s="203">
        <v>1.41</v>
      </c>
      <c r="Q7" s="203">
        <v>0.09</v>
      </c>
      <c r="R7" s="203">
        <v>0.32</v>
      </c>
      <c r="S7" s="203">
        <v>0.27</v>
      </c>
      <c r="T7" s="203">
        <v>0</v>
      </c>
      <c r="U7" s="203">
        <v>1.77</v>
      </c>
      <c r="V7" s="203">
        <v>0.21</v>
      </c>
      <c r="W7" s="203">
        <v>0</v>
      </c>
      <c r="X7" s="203">
        <v>1.5</v>
      </c>
      <c r="Y7" s="203">
        <v>0</v>
      </c>
      <c r="Z7" s="203">
        <v>2.0499999999999998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31.81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18.16</v>
      </c>
      <c r="J8" s="203">
        <v>0.67</v>
      </c>
      <c r="K8" s="203">
        <v>0</v>
      </c>
      <c r="L8" s="203">
        <v>146.69</v>
      </c>
      <c r="M8" s="203">
        <v>0.47</v>
      </c>
      <c r="N8" s="203">
        <v>1.2</v>
      </c>
      <c r="O8" s="203">
        <v>0</v>
      </c>
      <c r="P8" s="203">
        <v>1.41</v>
      </c>
      <c r="Q8" s="203">
        <v>0.09</v>
      </c>
      <c r="R8" s="203">
        <v>0.32</v>
      </c>
      <c r="S8" s="203">
        <v>0.27</v>
      </c>
      <c r="T8" s="203">
        <v>0</v>
      </c>
      <c r="U8" s="203">
        <v>1.77</v>
      </c>
      <c r="V8" s="203">
        <v>0.21</v>
      </c>
      <c r="W8" s="203">
        <v>0</v>
      </c>
      <c r="X8" s="203">
        <v>1.5</v>
      </c>
      <c r="Y8" s="203">
        <v>0</v>
      </c>
      <c r="Z8" s="203">
        <v>2.0499999999999998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31.81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18.16</v>
      </c>
      <c r="J9" s="203">
        <v>0.67</v>
      </c>
      <c r="K9" s="203">
        <v>0</v>
      </c>
      <c r="L9" s="203">
        <v>146.69</v>
      </c>
      <c r="M9" s="203">
        <v>0.47</v>
      </c>
      <c r="N9" s="203">
        <v>1.2</v>
      </c>
      <c r="O9" s="203">
        <v>0</v>
      </c>
      <c r="P9" s="203">
        <v>1.41</v>
      </c>
      <c r="Q9" s="203">
        <v>0.09</v>
      </c>
      <c r="R9" s="203">
        <v>0.32</v>
      </c>
      <c r="S9" s="203">
        <v>0.27</v>
      </c>
      <c r="T9" s="203">
        <v>0</v>
      </c>
      <c r="U9" s="203">
        <v>1.77</v>
      </c>
      <c r="V9" s="203">
        <v>0.21</v>
      </c>
      <c r="W9" s="203">
        <v>0</v>
      </c>
      <c r="X9" s="203">
        <v>1.5</v>
      </c>
      <c r="Y9" s="203">
        <v>0</v>
      </c>
      <c r="Z9" s="203">
        <v>2.0499999999999998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31.81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18.16</v>
      </c>
      <c r="J10" s="203">
        <v>0.67</v>
      </c>
      <c r="K10" s="203">
        <v>0</v>
      </c>
      <c r="L10" s="203">
        <v>170.86</v>
      </c>
      <c r="M10" s="203">
        <v>0.47</v>
      </c>
      <c r="N10" s="203">
        <v>1.2</v>
      </c>
      <c r="O10" s="203">
        <v>0</v>
      </c>
      <c r="P10" s="203">
        <v>1.41</v>
      </c>
      <c r="Q10" s="203">
        <v>0.09</v>
      </c>
      <c r="R10" s="203">
        <v>0.32</v>
      </c>
      <c r="S10" s="203">
        <v>0.27</v>
      </c>
      <c r="T10" s="203">
        <v>0</v>
      </c>
      <c r="U10" s="203">
        <v>1.77</v>
      </c>
      <c r="V10" s="203">
        <v>0.21</v>
      </c>
      <c r="W10" s="203">
        <v>0.13</v>
      </c>
      <c r="X10" s="203">
        <v>1.5</v>
      </c>
      <c r="Y10" s="203">
        <v>0</v>
      </c>
      <c r="Z10" s="203">
        <v>2.0499999999999998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31.81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10.47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18.16</v>
      </c>
      <c r="J11" s="203">
        <v>0.67</v>
      </c>
      <c r="K11" s="203">
        <v>0</v>
      </c>
      <c r="L11" s="203">
        <v>186.33</v>
      </c>
      <c r="M11" s="203">
        <v>0.47</v>
      </c>
      <c r="N11" s="203">
        <v>1.2</v>
      </c>
      <c r="O11" s="203">
        <v>0</v>
      </c>
      <c r="P11" s="203">
        <v>1.41</v>
      </c>
      <c r="Q11" s="203">
        <v>0.13</v>
      </c>
      <c r="R11" s="203">
        <v>0.43</v>
      </c>
      <c r="S11" s="203">
        <v>0.53</v>
      </c>
      <c r="T11" s="203">
        <v>0</v>
      </c>
      <c r="U11" s="203">
        <v>1.77</v>
      </c>
      <c r="V11" s="203">
        <v>0.41</v>
      </c>
      <c r="W11" s="203">
        <v>2.58</v>
      </c>
      <c r="X11" s="203">
        <v>2.95</v>
      </c>
      <c r="Y11" s="203">
        <v>0</v>
      </c>
      <c r="Z11" s="203">
        <v>2.0499999999999998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31.81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10.47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18.16</v>
      </c>
      <c r="J12" s="203">
        <v>0.67</v>
      </c>
      <c r="K12" s="203">
        <v>0</v>
      </c>
      <c r="L12" s="203">
        <v>206.93</v>
      </c>
      <c r="M12" s="203">
        <v>0.47</v>
      </c>
      <c r="N12" s="203">
        <v>1.2</v>
      </c>
      <c r="O12" s="203">
        <v>0</v>
      </c>
      <c r="P12" s="203">
        <v>1.41</v>
      </c>
      <c r="Q12" s="203">
        <v>0.13</v>
      </c>
      <c r="R12" s="203">
        <v>0.43</v>
      </c>
      <c r="S12" s="203">
        <v>0.53</v>
      </c>
      <c r="T12" s="203">
        <v>0</v>
      </c>
      <c r="U12" s="203">
        <v>1.77</v>
      </c>
      <c r="V12" s="203">
        <v>0.41</v>
      </c>
      <c r="W12" s="203">
        <v>2.58</v>
      </c>
      <c r="X12" s="203">
        <v>2.95</v>
      </c>
      <c r="Y12" s="203">
        <v>0</v>
      </c>
      <c r="Z12" s="203">
        <v>2.0499999999999998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31.81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10.47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18.16</v>
      </c>
      <c r="J13" s="203">
        <v>0.67</v>
      </c>
      <c r="K13" s="203">
        <v>0</v>
      </c>
      <c r="L13" s="203">
        <v>206.93</v>
      </c>
      <c r="M13" s="203">
        <v>0.47</v>
      </c>
      <c r="N13" s="203">
        <v>1.2</v>
      </c>
      <c r="O13" s="203">
        <v>0</v>
      </c>
      <c r="P13" s="203">
        <v>1.41</v>
      </c>
      <c r="Q13" s="203">
        <v>0.13</v>
      </c>
      <c r="R13" s="203">
        <v>0.43</v>
      </c>
      <c r="S13" s="203">
        <v>0.53</v>
      </c>
      <c r="T13" s="203">
        <v>0</v>
      </c>
      <c r="U13" s="203">
        <v>1.77</v>
      </c>
      <c r="V13" s="203">
        <v>0.41</v>
      </c>
      <c r="W13" s="203">
        <v>2.58</v>
      </c>
      <c r="X13" s="203">
        <v>2.95</v>
      </c>
      <c r="Y13" s="203">
        <v>0</v>
      </c>
      <c r="Z13" s="203">
        <v>2.0499999999999998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31.81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10.47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18.16</v>
      </c>
      <c r="J14" s="203">
        <v>0.67</v>
      </c>
      <c r="K14" s="203">
        <v>0</v>
      </c>
      <c r="L14" s="203">
        <v>206.93</v>
      </c>
      <c r="M14" s="203">
        <v>0.47</v>
      </c>
      <c r="N14" s="203">
        <v>1.2</v>
      </c>
      <c r="O14" s="203">
        <v>0</v>
      </c>
      <c r="P14" s="203">
        <v>1.41</v>
      </c>
      <c r="Q14" s="203">
        <v>0.13</v>
      </c>
      <c r="R14" s="203">
        <v>0.43</v>
      </c>
      <c r="S14" s="203">
        <v>0.53</v>
      </c>
      <c r="T14" s="203">
        <v>0</v>
      </c>
      <c r="U14" s="203">
        <v>1.77</v>
      </c>
      <c r="V14" s="203">
        <v>0.41</v>
      </c>
      <c r="W14" s="203">
        <v>2.58</v>
      </c>
      <c r="X14" s="203">
        <v>2.95</v>
      </c>
      <c r="Y14" s="203">
        <v>0</v>
      </c>
      <c r="Z14" s="203">
        <v>2.0499999999999998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31.81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10.47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18.16</v>
      </c>
      <c r="J15" s="203">
        <v>0.67</v>
      </c>
      <c r="K15" s="203">
        <v>1.39</v>
      </c>
      <c r="L15" s="203">
        <v>206.93</v>
      </c>
      <c r="M15" s="203">
        <v>0.47</v>
      </c>
      <c r="N15" s="203">
        <v>1.2</v>
      </c>
      <c r="O15" s="203">
        <v>0</v>
      </c>
      <c r="P15" s="203">
        <v>1.41</v>
      </c>
      <c r="Q15" s="203">
        <v>3.53</v>
      </c>
      <c r="R15" s="203">
        <v>6.38</v>
      </c>
      <c r="S15" s="203">
        <v>3.94</v>
      </c>
      <c r="T15" s="203">
        <v>0</v>
      </c>
      <c r="U15" s="203">
        <v>1.77</v>
      </c>
      <c r="V15" s="203">
        <v>6.36</v>
      </c>
      <c r="W15" s="203">
        <v>10.68</v>
      </c>
      <c r="X15" s="203">
        <v>30.76</v>
      </c>
      <c r="Y15" s="203">
        <v>0</v>
      </c>
      <c r="Z15" s="203">
        <v>27.03</v>
      </c>
      <c r="AA15" s="203">
        <v>6.62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31.81</v>
      </c>
      <c r="AJ15" s="203">
        <v>0</v>
      </c>
      <c r="AK15" s="203">
        <v>14.31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10.47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18.16</v>
      </c>
      <c r="J16" s="203">
        <v>0.67</v>
      </c>
      <c r="K16" s="203">
        <v>1.39</v>
      </c>
      <c r="L16" s="203">
        <v>206.93</v>
      </c>
      <c r="M16" s="203">
        <v>0.47</v>
      </c>
      <c r="N16" s="203">
        <v>1.2</v>
      </c>
      <c r="O16" s="203">
        <v>0</v>
      </c>
      <c r="P16" s="203">
        <v>1.41</v>
      </c>
      <c r="Q16" s="203">
        <v>3.53</v>
      </c>
      <c r="R16" s="203">
        <v>6.38</v>
      </c>
      <c r="S16" s="203">
        <v>3.94</v>
      </c>
      <c r="T16" s="203">
        <v>0</v>
      </c>
      <c r="U16" s="203">
        <v>1.77</v>
      </c>
      <c r="V16" s="203">
        <v>6.36</v>
      </c>
      <c r="W16" s="203">
        <v>10.68</v>
      </c>
      <c r="X16" s="203">
        <v>30.76</v>
      </c>
      <c r="Y16" s="203">
        <v>0</v>
      </c>
      <c r="Z16" s="203">
        <v>27.03</v>
      </c>
      <c r="AA16" s="203">
        <v>6.62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31.81</v>
      </c>
      <c r="AJ16" s="203">
        <v>0</v>
      </c>
      <c r="AK16" s="203">
        <v>14.31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10.47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18.16</v>
      </c>
      <c r="J17" s="203">
        <v>0.67</v>
      </c>
      <c r="K17" s="203">
        <v>1.39</v>
      </c>
      <c r="L17" s="203">
        <v>206.93</v>
      </c>
      <c r="M17" s="203">
        <v>0.47</v>
      </c>
      <c r="N17" s="203">
        <v>1.2</v>
      </c>
      <c r="O17" s="203">
        <v>0</v>
      </c>
      <c r="P17" s="203">
        <v>1.41</v>
      </c>
      <c r="Q17" s="203">
        <v>3.53</v>
      </c>
      <c r="R17" s="203">
        <v>6.38</v>
      </c>
      <c r="S17" s="203">
        <v>3.94</v>
      </c>
      <c r="T17" s="203">
        <v>0</v>
      </c>
      <c r="U17" s="203">
        <v>1.77</v>
      </c>
      <c r="V17" s="203">
        <v>6.36</v>
      </c>
      <c r="W17" s="203">
        <v>10.68</v>
      </c>
      <c r="X17" s="203">
        <v>30.76</v>
      </c>
      <c r="Y17" s="203">
        <v>0</v>
      </c>
      <c r="Z17" s="203">
        <v>27.03</v>
      </c>
      <c r="AA17" s="203">
        <v>6.62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31.81</v>
      </c>
      <c r="AJ17" s="203">
        <v>0</v>
      </c>
      <c r="AK17" s="203">
        <v>14.31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10.47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18.16</v>
      </c>
      <c r="J18" s="203">
        <v>0.67</v>
      </c>
      <c r="K18" s="203">
        <v>1.39</v>
      </c>
      <c r="L18" s="203">
        <v>206.93</v>
      </c>
      <c r="M18" s="203">
        <v>0.47</v>
      </c>
      <c r="N18" s="203">
        <v>1.2</v>
      </c>
      <c r="O18" s="203">
        <v>0</v>
      </c>
      <c r="P18" s="203">
        <v>1.41</v>
      </c>
      <c r="Q18" s="203">
        <v>3.53</v>
      </c>
      <c r="R18" s="203">
        <v>6.38</v>
      </c>
      <c r="S18" s="203">
        <v>3.94</v>
      </c>
      <c r="T18" s="203">
        <v>0</v>
      </c>
      <c r="U18" s="203">
        <v>1.77</v>
      </c>
      <c r="V18" s="203">
        <v>6.36</v>
      </c>
      <c r="W18" s="203">
        <v>10.68</v>
      </c>
      <c r="X18" s="203">
        <v>30.76</v>
      </c>
      <c r="Y18" s="203">
        <v>0</v>
      </c>
      <c r="Z18" s="203">
        <v>27.03</v>
      </c>
      <c r="AA18" s="203">
        <v>6.62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31.81</v>
      </c>
      <c r="AJ18" s="203">
        <v>0</v>
      </c>
      <c r="AK18" s="203">
        <v>14.31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10.47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18.16</v>
      </c>
      <c r="J19" s="203">
        <v>0.67</v>
      </c>
      <c r="K19" s="203">
        <v>1.39</v>
      </c>
      <c r="L19" s="203">
        <v>206.93</v>
      </c>
      <c r="M19" s="203">
        <v>0.47</v>
      </c>
      <c r="N19" s="203">
        <v>1.2</v>
      </c>
      <c r="O19" s="203">
        <v>0</v>
      </c>
      <c r="P19" s="203">
        <v>1.41</v>
      </c>
      <c r="Q19" s="203">
        <v>3.53</v>
      </c>
      <c r="R19" s="203">
        <v>6.38</v>
      </c>
      <c r="S19" s="203">
        <v>3.94</v>
      </c>
      <c r="T19" s="203">
        <v>0</v>
      </c>
      <c r="U19" s="203">
        <v>1.77</v>
      </c>
      <c r="V19" s="203">
        <v>6.36</v>
      </c>
      <c r="W19" s="203">
        <v>10.68</v>
      </c>
      <c r="X19" s="203">
        <v>30.76</v>
      </c>
      <c r="Y19" s="203">
        <v>0</v>
      </c>
      <c r="Z19" s="203">
        <v>27.03</v>
      </c>
      <c r="AA19" s="203">
        <v>6.62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31.81</v>
      </c>
      <c r="AJ19" s="203">
        <v>0</v>
      </c>
      <c r="AK19" s="203">
        <v>14.31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10.47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18.16</v>
      </c>
      <c r="J20" s="203">
        <v>0.67</v>
      </c>
      <c r="K20" s="203">
        <v>1.39</v>
      </c>
      <c r="L20" s="203">
        <v>206.93</v>
      </c>
      <c r="M20" s="203">
        <v>0.47</v>
      </c>
      <c r="N20" s="203">
        <v>1.2</v>
      </c>
      <c r="O20" s="203">
        <v>0</v>
      </c>
      <c r="P20" s="203">
        <v>1.41</v>
      </c>
      <c r="Q20" s="203">
        <v>3.53</v>
      </c>
      <c r="R20" s="203">
        <v>6.38</v>
      </c>
      <c r="S20" s="203">
        <v>3.94</v>
      </c>
      <c r="T20" s="203">
        <v>0</v>
      </c>
      <c r="U20" s="203">
        <v>1.77</v>
      </c>
      <c r="V20" s="203">
        <v>6.36</v>
      </c>
      <c r="W20" s="203">
        <v>10.68</v>
      </c>
      <c r="X20" s="203">
        <v>30.76</v>
      </c>
      <c r="Y20" s="203">
        <v>0</v>
      </c>
      <c r="Z20" s="203">
        <v>27.03</v>
      </c>
      <c r="AA20" s="203">
        <v>6.62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31.81</v>
      </c>
      <c r="AJ20" s="203">
        <v>0</v>
      </c>
      <c r="AK20" s="203">
        <v>14.31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10.47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18.16</v>
      </c>
      <c r="J21" s="203">
        <v>0.67</v>
      </c>
      <c r="K21" s="203">
        <v>1.39</v>
      </c>
      <c r="L21" s="203">
        <v>206.93</v>
      </c>
      <c r="M21" s="203">
        <v>0.47</v>
      </c>
      <c r="N21" s="203">
        <v>1.2</v>
      </c>
      <c r="O21" s="203">
        <v>0</v>
      </c>
      <c r="P21" s="203">
        <v>1.41</v>
      </c>
      <c r="Q21" s="203">
        <v>3.53</v>
      </c>
      <c r="R21" s="203">
        <v>6.38</v>
      </c>
      <c r="S21" s="203">
        <v>3.94</v>
      </c>
      <c r="T21" s="203">
        <v>0</v>
      </c>
      <c r="U21" s="203">
        <v>1.77</v>
      </c>
      <c r="V21" s="203">
        <v>6.36</v>
      </c>
      <c r="W21" s="203">
        <v>10.68</v>
      </c>
      <c r="X21" s="203">
        <v>30.76</v>
      </c>
      <c r="Y21" s="203">
        <v>0</v>
      </c>
      <c r="Z21" s="203">
        <v>27.03</v>
      </c>
      <c r="AA21" s="203">
        <v>6.62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31.81</v>
      </c>
      <c r="AJ21" s="203">
        <v>0</v>
      </c>
      <c r="AK21" s="203">
        <v>14.31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10.47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18.16</v>
      </c>
      <c r="J22" s="203">
        <v>0.67</v>
      </c>
      <c r="K22" s="203">
        <v>1.39</v>
      </c>
      <c r="L22" s="203">
        <v>206.93</v>
      </c>
      <c r="M22" s="203">
        <v>0.47</v>
      </c>
      <c r="N22" s="203">
        <v>1.2</v>
      </c>
      <c r="O22" s="203">
        <v>0</v>
      </c>
      <c r="P22" s="203">
        <v>1.41</v>
      </c>
      <c r="Q22" s="203">
        <v>3.53</v>
      </c>
      <c r="R22" s="203">
        <v>6.38</v>
      </c>
      <c r="S22" s="203">
        <v>3.94</v>
      </c>
      <c r="T22" s="203">
        <v>0</v>
      </c>
      <c r="U22" s="203">
        <v>1.77</v>
      </c>
      <c r="V22" s="203">
        <v>6.36</v>
      </c>
      <c r="W22" s="203">
        <v>10.68</v>
      </c>
      <c r="X22" s="203">
        <v>30.76</v>
      </c>
      <c r="Y22" s="203">
        <v>0</v>
      </c>
      <c r="Z22" s="203">
        <v>27.03</v>
      </c>
      <c r="AA22" s="203">
        <v>6.62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31.81</v>
      </c>
      <c r="AJ22" s="203">
        <v>0</v>
      </c>
      <c r="AK22" s="203">
        <v>14.31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10.47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18.16</v>
      </c>
      <c r="J23" s="203">
        <v>0.67</v>
      </c>
      <c r="K23" s="203">
        <v>1.39</v>
      </c>
      <c r="L23" s="203">
        <v>206.93</v>
      </c>
      <c r="M23" s="203">
        <v>0.47</v>
      </c>
      <c r="N23" s="203">
        <v>1.2</v>
      </c>
      <c r="O23" s="203">
        <v>0</v>
      </c>
      <c r="P23" s="203">
        <v>1.41</v>
      </c>
      <c r="Q23" s="203">
        <v>3.53</v>
      </c>
      <c r="R23" s="203">
        <v>6.38</v>
      </c>
      <c r="S23" s="203">
        <v>3.94</v>
      </c>
      <c r="T23" s="203">
        <v>0</v>
      </c>
      <c r="U23" s="203">
        <v>1.77</v>
      </c>
      <c r="V23" s="203">
        <v>6.36</v>
      </c>
      <c r="W23" s="203">
        <v>10.68</v>
      </c>
      <c r="X23" s="203">
        <v>30.76</v>
      </c>
      <c r="Y23" s="203">
        <v>0</v>
      </c>
      <c r="Z23" s="203">
        <v>27.03</v>
      </c>
      <c r="AA23" s="203">
        <v>6.62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31.81</v>
      </c>
      <c r="AJ23" s="203">
        <v>0</v>
      </c>
      <c r="AK23" s="203">
        <v>14.31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10.47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18.16</v>
      </c>
      <c r="J24" s="203">
        <v>0.67</v>
      </c>
      <c r="K24" s="203">
        <v>1.39</v>
      </c>
      <c r="L24" s="203">
        <v>206.93</v>
      </c>
      <c r="M24" s="203">
        <v>0.47</v>
      </c>
      <c r="N24" s="203">
        <v>1.2</v>
      </c>
      <c r="O24" s="203">
        <v>0</v>
      </c>
      <c r="P24" s="203">
        <v>1.41</v>
      </c>
      <c r="Q24" s="203">
        <v>3.53</v>
      </c>
      <c r="R24" s="203">
        <v>6.38</v>
      </c>
      <c r="S24" s="203">
        <v>3.94</v>
      </c>
      <c r="T24" s="203">
        <v>0</v>
      </c>
      <c r="U24" s="203">
        <v>1.77</v>
      </c>
      <c r="V24" s="203">
        <v>6.36</v>
      </c>
      <c r="W24" s="203">
        <v>10.68</v>
      </c>
      <c r="X24" s="203">
        <v>30.76</v>
      </c>
      <c r="Y24" s="203">
        <v>0</v>
      </c>
      <c r="Z24" s="203">
        <v>27.03</v>
      </c>
      <c r="AA24" s="203">
        <v>6.62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31.81</v>
      </c>
      <c r="AJ24" s="203">
        <v>0</v>
      </c>
      <c r="AK24" s="203">
        <v>14.31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10.47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18.16</v>
      </c>
      <c r="J25" s="203">
        <v>0.67</v>
      </c>
      <c r="K25" s="203">
        <v>1.39</v>
      </c>
      <c r="L25" s="203">
        <v>206.93</v>
      </c>
      <c r="M25" s="203">
        <v>0</v>
      </c>
      <c r="N25" s="203">
        <v>0</v>
      </c>
      <c r="O25" s="203">
        <v>0</v>
      </c>
      <c r="P25" s="203">
        <v>0</v>
      </c>
      <c r="Q25" s="203">
        <v>3.53</v>
      </c>
      <c r="R25" s="203">
        <v>6.38</v>
      </c>
      <c r="S25" s="203">
        <v>3.94</v>
      </c>
      <c r="T25" s="203">
        <v>0</v>
      </c>
      <c r="U25" s="203">
        <v>1.77</v>
      </c>
      <c r="V25" s="203">
        <v>6.36</v>
      </c>
      <c r="W25" s="203">
        <v>10.68</v>
      </c>
      <c r="X25" s="203">
        <v>30.76</v>
      </c>
      <c r="Y25" s="203">
        <v>0</v>
      </c>
      <c r="Z25" s="203">
        <v>38.83</v>
      </c>
      <c r="AA25" s="203">
        <v>6.62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31.81</v>
      </c>
      <c r="AJ25" s="203">
        <v>0</v>
      </c>
      <c r="AK25" s="203">
        <v>14.31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10.47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18.16</v>
      </c>
      <c r="J26" s="203">
        <v>0.67</v>
      </c>
      <c r="K26" s="203">
        <v>1.39</v>
      </c>
      <c r="L26" s="203">
        <v>206.93</v>
      </c>
      <c r="M26" s="203">
        <v>0</v>
      </c>
      <c r="N26" s="203">
        <v>0</v>
      </c>
      <c r="O26" s="203">
        <v>0</v>
      </c>
      <c r="P26" s="203">
        <v>0</v>
      </c>
      <c r="Q26" s="203">
        <v>3.78</v>
      </c>
      <c r="R26" s="203">
        <v>6.54</v>
      </c>
      <c r="S26" s="203">
        <v>4.0999999999999996</v>
      </c>
      <c r="T26" s="203">
        <v>0</v>
      </c>
      <c r="U26" s="203">
        <v>1.77</v>
      </c>
      <c r="V26" s="203">
        <v>6.36</v>
      </c>
      <c r="W26" s="203">
        <v>10.68</v>
      </c>
      <c r="X26" s="203">
        <v>30.76</v>
      </c>
      <c r="Y26" s="203">
        <v>0</v>
      </c>
      <c r="Z26" s="203">
        <v>38.83</v>
      </c>
      <c r="AA26" s="203">
        <v>6.62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31.81</v>
      </c>
      <c r="AJ26" s="203">
        <v>0</v>
      </c>
      <c r="AK26" s="203">
        <v>14.31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18.16</v>
      </c>
      <c r="J27" s="203">
        <v>0.67</v>
      </c>
      <c r="K27" s="203">
        <v>2.95</v>
      </c>
      <c r="L27" s="203">
        <v>215.34</v>
      </c>
      <c r="M27" s="203">
        <v>0.47</v>
      </c>
      <c r="N27" s="203">
        <v>1.2</v>
      </c>
      <c r="O27" s="203">
        <v>0</v>
      </c>
      <c r="P27" s="203">
        <v>1.41</v>
      </c>
      <c r="Q27" s="203">
        <v>0.22</v>
      </c>
      <c r="R27" s="203">
        <v>0.43</v>
      </c>
      <c r="S27" s="203">
        <v>0.27</v>
      </c>
      <c r="T27" s="203">
        <v>0</v>
      </c>
      <c r="U27" s="203">
        <v>1.77</v>
      </c>
      <c r="V27" s="203">
        <v>0.21</v>
      </c>
      <c r="W27" s="203">
        <v>2.58</v>
      </c>
      <c r="X27" s="203">
        <v>1.5</v>
      </c>
      <c r="Y27" s="203">
        <v>0</v>
      </c>
      <c r="Z27" s="203">
        <v>4.04</v>
      </c>
      <c r="AA27" s="203">
        <v>8.8800000000000008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18.16</v>
      </c>
      <c r="J28" s="203">
        <v>0.67</v>
      </c>
      <c r="K28" s="203">
        <v>0.1</v>
      </c>
      <c r="L28" s="203">
        <v>186.33</v>
      </c>
      <c r="M28" s="203">
        <v>0.47</v>
      </c>
      <c r="N28" s="203">
        <v>1.2</v>
      </c>
      <c r="O28" s="203">
        <v>0</v>
      </c>
      <c r="P28" s="203">
        <v>1.41</v>
      </c>
      <c r="Q28" s="203">
        <v>0.22</v>
      </c>
      <c r="R28" s="203">
        <v>0.43</v>
      </c>
      <c r="S28" s="203">
        <v>0.27</v>
      </c>
      <c r="T28" s="203">
        <v>0</v>
      </c>
      <c r="U28" s="203">
        <v>1.77</v>
      </c>
      <c r="V28" s="203">
        <v>0.21</v>
      </c>
      <c r="W28" s="203">
        <v>2.58</v>
      </c>
      <c r="X28" s="203">
        <v>1.5</v>
      </c>
      <c r="Y28" s="203">
        <v>0</v>
      </c>
      <c r="Z28" s="203">
        <v>4.04</v>
      </c>
      <c r="AA28" s="203">
        <v>0.69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18.16</v>
      </c>
      <c r="J29" s="203">
        <v>0.67</v>
      </c>
      <c r="K29" s="203">
        <v>0.1</v>
      </c>
      <c r="L29" s="203">
        <v>186.33</v>
      </c>
      <c r="M29" s="203">
        <v>0.47</v>
      </c>
      <c r="N29" s="203">
        <v>1.2</v>
      </c>
      <c r="O29" s="203">
        <v>0</v>
      </c>
      <c r="P29" s="203">
        <v>1.38</v>
      </c>
      <c r="Q29" s="203">
        <v>0.22</v>
      </c>
      <c r="R29" s="203">
        <v>0.43</v>
      </c>
      <c r="S29" s="203">
        <v>0.27</v>
      </c>
      <c r="T29" s="203">
        <v>0</v>
      </c>
      <c r="U29" s="203">
        <v>1.77</v>
      </c>
      <c r="V29" s="203">
        <v>0.21</v>
      </c>
      <c r="W29" s="203">
        <v>2.58</v>
      </c>
      <c r="X29" s="203">
        <v>1.5</v>
      </c>
      <c r="Y29" s="203">
        <v>0</v>
      </c>
      <c r="Z29" s="203">
        <v>4.04</v>
      </c>
      <c r="AA29" s="203">
        <v>0.69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31.81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18.16</v>
      </c>
      <c r="J30" s="203">
        <v>0.67</v>
      </c>
      <c r="K30" s="203">
        <v>0.1</v>
      </c>
      <c r="L30" s="203">
        <v>186.33</v>
      </c>
      <c r="M30" s="203">
        <v>0.47</v>
      </c>
      <c r="N30" s="203">
        <v>1.2</v>
      </c>
      <c r="O30" s="203">
        <v>0</v>
      </c>
      <c r="P30" s="203">
        <v>1.34</v>
      </c>
      <c r="Q30" s="203">
        <v>0.22</v>
      </c>
      <c r="R30" s="203">
        <v>0.43</v>
      </c>
      <c r="S30" s="203">
        <v>0.27</v>
      </c>
      <c r="T30" s="203">
        <v>0</v>
      </c>
      <c r="U30" s="203">
        <v>1.77</v>
      </c>
      <c r="V30" s="203">
        <v>0.21</v>
      </c>
      <c r="W30" s="203">
        <v>2.58</v>
      </c>
      <c r="X30" s="203">
        <v>1.5</v>
      </c>
      <c r="Y30" s="203">
        <v>0</v>
      </c>
      <c r="Z30" s="203">
        <v>4.04</v>
      </c>
      <c r="AA30" s="203">
        <v>0.69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31.81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18.16</v>
      </c>
      <c r="J31" s="203">
        <v>0.67</v>
      </c>
      <c r="K31" s="203">
        <v>1.39</v>
      </c>
      <c r="L31" s="203">
        <v>206.93</v>
      </c>
      <c r="M31" s="203">
        <v>0.47</v>
      </c>
      <c r="N31" s="203">
        <v>1.2</v>
      </c>
      <c r="O31" s="203">
        <v>0</v>
      </c>
      <c r="P31" s="203">
        <v>1.3</v>
      </c>
      <c r="Q31" s="203">
        <v>3.36</v>
      </c>
      <c r="R31" s="203">
        <v>6.26</v>
      </c>
      <c r="S31" s="203">
        <v>3.96</v>
      </c>
      <c r="T31" s="203">
        <v>0</v>
      </c>
      <c r="U31" s="203">
        <v>1.77</v>
      </c>
      <c r="V31" s="203">
        <v>0.21</v>
      </c>
      <c r="W31" s="203">
        <v>2.58</v>
      </c>
      <c r="X31" s="203">
        <v>1.5</v>
      </c>
      <c r="Y31" s="203">
        <v>0</v>
      </c>
      <c r="Z31" s="203">
        <v>4.04</v>
      </c>
      <c r="AA31" s="203">
        <v>6.62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31.81</v>
      </c>
      <c r="AJ31" s="203">
        <v>0</v>
      </c>
      <c r="AK31" s="203">
        <v>14.31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18.16</v>
      </c>
      <c r="J32" s="203">
        <v>0.67</v>
      </c>
      <c r="K32" s="203">
        <v>1.39</v>
      </c>
      <c r="L32" s="203">
        <v>206.93</v>
      </c>
      <c r="M32" s="203">
        <v>0.47</v>
      </c>
      <c r="N32" s="203">
        <v>1.2</v>
      </c>
      <c r="O32" s="203">
        <v>0</v>
      </c>
      <c r="P32" s="203">
        <v>1.26</v>
      </c>
      <c r="Q32" s="203">
        <v>3.36</v>
      </c>
      <c r="R32" s="203">
        <v>6.26</v>
      </c>
      <c r="S32" s="203">
        <v>3.96</v>
      </c>
      <c r="T32" s="203">
        <v>0</v>
      </c>
      <c r="U32" s="203">
        <v>1.77</v>
      </c>
      <c r="V32" s="203">
        <v>6.36</v>
      </c>
      <c r="W32" s="203">
        <v>6.97</v>
      </c>
      <c r="X32" s="203">
        <v>29.36</v>
      </c>
      <c r="Y32" s="203">
        <v>0</v>
      </c>
      <c r="Z32" s="203">
        <v>46.6</v>
      </c>
      <c r="AA32" s="203">
        <v>6.62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31.81</v>
      </c>
      <c r="AJ32" s="203">
        <v>0</v>
      </c>
      <c r="AK32" s="203">
        <v>14.31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18.16</v>
      </c>
      <c r="J33" s="203">
        <v>0.67</v>
      </c>
      <c r="K33" s="203">
        <v>1.39</v>
      </c>
      <c r="L33" s="203">
        <v>206.93</v>
      </c>
      <c r="M33" s="203">
        <v>0.47</v>
      </c>
      <c r="N33" s="203">
        <v>1.2</v>
      </c>
      <c r="O33" s="203">
        <v>0</v>
      </c>
      <c r="P33" s="203">
        <v>1.24</v>
      </c>
      <c r="Q33" s="203">
        <v>3.35</v>
      </c>
      <c r="R33" s="203">
        <v>6.26</v>
      </c>
      <c r="S33" s="203">
        <v>3.87</v>
      </c>
      <c r="T33" s="203">
        <v>0</v>
      </c>
      <c r="U33" s="203">
        <v>1.77</v>
      </c>
      <c r="V33" s="203">
        <v>4.9400000000000004</v>
      </c>
      <c r="W33" s="203">
        <v>6.97</v>
      </c>
      <c r="X33" s="203">
        <v>29.36</v>
      </c>
      <c r="Y33" s="203">
        <v>0</v>
      </c>
      <c r="Z33" s="203">
        <v>46.6</v>
      </c>
      <c r="AA33" s="203">
        <v>6.62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31.81</v>
      </c>
      <c r="AJ33" s="203">
        <v>0</v>
      </c>
      <c r="AK33" s="203">
        <v>14.31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18.16</v>
      </c>
      <c r="J34" s="203">
        <v>0.67</v>
      </c>
      <c r="K34" s="203">
        <v>1.39</v>
      </c>
      <c r="L34" s="203">
        <v>206.93</v>
      </c>
      <c r="M34" s="203">
        <v>0.47</v>
      </c>
      <c r="N34" s="203">
        <v>1.2</v>
      </c>
      <c r="O34" s="203">
        <v>0</v>
      </c>
      <c r="P34" s="203">
        <v>1.24</v>
      </c>
      <c r="Q34" s="203">
        <v>3.35</v>
      </c>
      <c r="R34" s="203">
        <v>6.26</v>
      </c>
      <c r="S34" s="203">
        <v>3.87</v>
      </c>
      <c r="T34" s="203">
        <v>0</v>
      </c>
      <c r="U34" s="203">
        <v>1.77</v>
      </c>
      <c r="V34" s="203">
        <v>6.36</v>
      </c>
      <c r="W34" s="203">
        <v>6.97</v>
      </c>
      <c r="X34" s="203">
        <v>29.36</v>
      </c>
      <c r="Y34" s="203">
        <v>0</v>
      </c>
      <c r="Z34" s="203">
        <v>46.6</v>
      </c>
      <c r="AA34" s="203">
        <v>6.62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31.81</v>
      </c>
      <c r="AJ34" s="203">
        <v>0</v>
      </c>
      <c r="AK34" s="203">
        <v>14.31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18.16</v>
      </c>
      <c r="J35" s="203">
        <v>0.67</v>
      </c>
      <c r="K35" s="203">
        <v>1.39</v>
      </c>
      <c r="L35" s="203">
        <v>206.93</v>
      </c>
      <c r="M35" s="203">
        <v>0.47</v>
      </c>
      <c r="N35" s="203">
        <v>1.2</v>
      </c>
      <c r="O35" s="203">
        <v>0</v>
      </c>
      <c r="P35" s="203">
        <v>1.24</v>
      </c>
      <c r="Q35" s="203">
        <v>3.35</v>
      </c>
      <c r="R35" s="203">
        <v>7.09</v>
      </c>
      <c r="S35" s="203">
        <v>3.87</v>
      </c>
      <c r="T35" s="203">
        <v>0</v>
      </c>
      <c r="U35" s="203">
        <v>1.77</v>
      </c>
      <c r="V35" s="203">
        <v>6.36</v>
      </c>
      <c r="W35" s="203">
        <v>6.97</v>
      </c>
      <c r="X35" s="203">
        <v>29.36</v>
      </c>
      <c r="Y35" s="203">
        <v>0</v>
      </c>
      <c r="Z35" s="203">
        <v>46.6</v>
      </c>
      <c r="AA35" s="203">
        <v>6.62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32.14</v>
      </c>
      <c r="AJ35" s="203">
        <v>0</v>
      </c>
      <c r="AK35" s="203">
        <v>14.31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18.16</v>
      </c>
      <c r="J36" s="203">
        <v>0.67</v>
      </c>
      <c r="K36" s="203">
        <v>1.39</v>
      </c>
      <c r="L36" s="203">
        <v>206.93</v>
      </c>
      <c r="M36" s="203">
        <v>0.47</v>
      </c>
      <c r="N36" s="203">
        <v>1.2</v>
      </c>
      <c r="O36" s="203">
        <v>0</v>
      </c>
      <c r="P36" s="203">
        <v>1.24</v>
      </c>
      <c r="Q36" s="203">
        <v>3.35</v>
      </c>
      <c r="R36" s="203">
        <v>7.09</v>
      </c>
      <c r="S36" s="203">
        <v>3.87</v>
      </c>
      <c r="T36" s="203">
        <v>0</v>
      </c>
      <c r="U36" s="203">
        <v>1.77</v>
      </c>
      <c r="V36" s="203">
        <v>6.36</v>
      </c>
      <c r="W36" s="203">
        <v>6.97</v>
      </c>
      <c r="X36" s="203">
        <v>29.36</v>
      </c>
      <c r="Y36" s="203">
        <v>0</v>
      </c>
      <c r="Z36" s="203">
        <v>46.6</v>
      </c>
      <c r="AA36" s="203">
        <v>6.62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32.14</v>
      </c>
      <c r="AJ36" s="203">
        <v>0</v>
      </c>
      <c r="AK36" s="203">
        <v>14.31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18.16</v>
      </c>
      <c r="J37" s="203">
        <v>0.67</v>
      </c>
      <c r="K37" s="203">
        <v>1.39</v>
      </c>
      <c r="L37" s="203">
        <v>206.93</v>
      </c>
      <c r="M37" s="203">
        <v>0.47</v>
      </c>
      <c r="N37" s="203">
        <v>1.2</v>
      </c>
      <c r="O37" s="203">
        <v>0</v>
      </c>
      <c r="P37" s="203">
        <v>1.24</v>
      </c>
      <c r="Q37" s="203">
        <v>3.35</v>
      </c>
      <c r="R37" s="203">
        <v>6.26</v>
      </c>
      <c r="S37" s="203">
        <v>3.87</v>
      </c>
      <c r="T37" s="203">
        <v>0</v>
      </c>
      <c r="U37" s="203">
        <v>1.77</v>
      </c>
      <c r="V37" s="203">
        <v>6.36</v>
      </c>
      <c r="W37" s="203">
        <v>6.88</v>
      </c>
      <c r="X37" s="203">
        <v>29.36</v>
      </c>
      <c r="Y37" s="203">
        <v>0</v>
      </c>
      <c r="Z37" s="203">
        <v>27.03</v>
      </c>
      <c r="AA37" s="203">
        <v>6.62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32.14</v>
      </c>
      <c r="AJ37" s="203">
        <v>0</v>
      </c>
      <c r="AK37" s="203">
        <v>14.31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18.16</v>
      </c>
      <c r="J38" s="203">
        <v>0.67</v>
      </c>
      <c r="K38" s="203">
        <v>1.39</v>
      </c>
      <c r="L38" s="203">
        <v>206.93</v>
      </c>
      <c r="M38" s="203">
        <v>0.47</v>
      </c>
      <c r="N38" s="203">
        <v>1.2</v>
      </c>
      <c r="O38" s="203">
        <v>0</v>
      </c>
      <c r="P38" s="203">
        <v>1.24</v>
      </c>
      <c r="Q38" s="203">
        <v>3.35</v>
      </c>
      <c r="R38" s="203">
        <v>6.26</v>
      </c>
      <c r="S38" s="203">
        <v>3.87</v>
      </c>
      <c r="T38" s="203">
        <v>0</v>
      </c>
      <c r="U38" s="203">
        <v>1.77</v>
      </c>
      <c r="V38" s="203">
        <v>6.36</v>
      </c>
      <c r="W38" s="203">
        <v>6.14</v>
      </c>
      <c r="X38" s="203">
        <v>29.36</v>
      </c>
      <c r="Y38" s="203">
        <v>0</v>
      </c>
      <c r="Z38" s="203">
        <v>27.03</v>
      </c>
      <c r="AA38" s="203">
        <v>6.62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31.81</v>
      </c>
      <c r="AJ38" s="203">
        <v>0</v>
      </c>
      <c r="AK38" s="203">
        <v>14.31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18.16</v>
      </c>
      <c r="J39" s="203">
        <v>0.67</v>
      </c>
      <c r="K39" s="203">
        <v>1.39</v>
      </c>
      <c r="L39" s="203">
        <v>206.93</v>
      </c>
      <c r="M39" s="203">
        <v>0.47</v>
      </c>
      <c r="N39" s="203">
        <v>1.2</v>
      </c>
      <c r="O39" s="203">
        <v>0</v>
      </c>
      <c r="P39" s="203">
        <v>1.24</v>
      </c>
      <c r="Q39" s="203">
        <v>3.35</v>
      </c>
      <c r="R39" s="203">
        <v>6.26</v>
      </c>
      <c r="S39" s="203">
        <v>3.87</v>
      </c>
      <c r="T39" s="203">
        <v>0</v>
      </c>
      <c r="U39" s="203">
        <v>1.77</v>
      </c>
      <c r="V39" s="203">
        <v>6.36</v>
      </c>
      <c r="W39" s="203">
        <v>6.32</v>
      </c>
      <c r="X39" s="203">
        <v>29.36</v>
      </c>
      <c r="Y39" s="203">
        <v>0</v>
      </c>
      <c r="Z39" s="203">
        <v>27.03</v>
      </c>
      <c r="AA39" s="203">
        <v>6.62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31.81</v>
      </c>
      <c r="AJ39" s="203">
        <v>0</v>
      </c>
      <c r="AK39" s="203">
        <v>14.31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18.16</v>
      </c>
      <c r="J40" s="203">
        <v>0.67</v>
      </c>
      <c r="K40" s="203">
        <v>1.39</v>
      </c>
      <c r="L40" s="203">
        <v>206.93</v>
      </c>
      <c r="M40" s="203">
        <v>0.47</v>
      </c>
      <c r="N40" s="203">
        <v>1.2</v>
      </c>
      <c r="O40" s="203">
        <v>0</v>
      </c>
      <c r="P40" s="203">
        <v>1.24</v>
      </c>
      <c r="Q40" s="203">
        <v>3.35</v>
      </c>
      <c r="R40" s="203">
        <v>6.26</v>
      </c>
      <c r="S40" s="203">
        <v>3.87</v>
      </c>
      <c r="T40" s="203">
        <v>0</v>
      </c>
      <c r="U40" s="203">
        <v>1.77</v>
      </c>
      <c r="V40" s="203">
        <v>6.36</v>
      </c>
      <c r="W40" s="203">
        <v>6.51</v>
      </c>
      <c r="X40" s="203">
        <v>29.36</v>
      </c>
      <c r="Y40" s="203">
        <v>0</v>
      </c>
      <c r="Z40" s="203">
        <v>27.03</v>
      </c>
      <c r="AA40" s="203">
        <v>6.62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31.81</v>
      </c>
      <c r="AJ40" s="203">
        <v>0</v>
      </c>
      <c r="AK40" s="203">
        <v>14.31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18.16</v>
      </c>
      <c r="J41" s="203">
        <v>0.67</v>
      </c>
      <c r="K41" s="203">
        <v>0</v>
      </c>
      <c r="L41" s="203">
        <v>186.33</v>
      </c>
      <c r="M41" s="203">
        <v>0.47</v>
      </c>
      <c r="N41" s="203">
        <v>1.2</v>
      </c>
      <c r="O41" s="203">
        <v>0</v>
      </c>
      <c r="P41" s="203">
        <v>1.24</v>
      </c>
      <c r="Q41" s="203">
        <v>0.08</v>
      </c>
      <c r="R41" s="203">
        <v>0.28000000000000003</v>
      </c>
      <c r="S41" s="203">
        <v>0.27</v>
      </c>
      <c r="T41" s="203">
        <v>0</v>
      </c>
      <c r="U41" s="203">
        <v>1.77</v>
      </c>
      <c r="V41" s="203">
        <v>0.21</v>
      </c>
      <c r="W41" s="203">
        <v>0</v>
      </c>
      <c r="X41" s="203">
        <v>1.5</v>
      </c>
      <c r="Y41" s="203">
        <v>0</v>
      </c>
      <c r="Z41" s="203">
        <v>2.0499999999999998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18.16</v>
      </c>
      <c r="J42" s="203">
        <v>0.67</v>
      </c>
      <c r="K42" s="203">
        <v>0</v>
      </c>
      <c r="L42" s="203">
        <v>141.85</v>
      </c>
      <c r="M42" s="203">
        <v>0.47</v>
      </c>
      <c r="N42" s="203">
        <v>1.2</v>
      </c>
      <c r="O42" s="203">
        <v>0</v>
      </c>
      <c r="P42" s="203">
        <v>1.24</v>
      </c>
      <c r="Q42" s="203">
        <v>0.08</v>
      </c>
      <c r="R42" s="203">
        <v>0.28000000000000003</v>
      </c>
      <c r="S42" s="203">
        <v>0.27</v>
      </c>
      <c r="T42" s="203">
        <v>0</v>
      </c>
      <c r="U42" s="203">
        <v>1.77</v>
      </c>
      <c r="V42" s="203">
        <v>0.21</v>
      </c>
      <c r="W42" s="203">
        <v>0</v>
      </c>
      <c r="X42" s="203">
        <v>1.5</v>
      </c>
      <c r="Y42" s="203">
        <v>0</v>
      </c>
      <c r="Z42" s="203">
        <v>2.0499999999999998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18.16</v>
      </c>
      <c r="J43" s="203">
        <v>0.67</v>
      </c>
      <c r="K43" s="203">
        <v>0</v>
      </c>
      <c r="L43" s="203">
        <v>74.17</v>
      </c>
      <c r="M43" s="203">
        <v>0.47</v>
      </c>
      <c r="N43" s="203">
        <v>1.2</v>
      </c>
      <c r="O43" s="203">
        <v>0</v>
      </c>
      <c r="P43" s="203">
        <v>1.47</v>
      </c>
      <c r="Q43" s="203">
        <v>0.08</v>
      </c>
      <c r="R43" s="203">
        <v>0.28000000000000003</v>
      </c>
      <c r="S43" s="203">
        <v>0.27</v>
      </c>
      <c r="T43" s="203">
        <v>0</v>
      </c>
      <c r="U43" s="203">
        <v>1.77</v>
      </c>
      <c r="V43" s="203">
        <v>0.21</v>
      </c>
      <c r="W43" s="203">
        <v>0</v>
      </c>
      <c r="X43" s="203">
        <v>1.5</v>
      </c>
      <c r="Y43" s="203">
        <v>0</v>
      </c>
      <c r="Z43" s="203">
        <v>2.0499999999999998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31.81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18.16</v>
      </c>
      <c r="J44" s="203">
        <v>0.67</v>
      </c>
      <c r="K44" s="203">
        <v>0</v>
      </c>
      <c r="L44" s="203">
        <v>54.83</v>
      </c>
      <c r="M44" s="203">
        <v>0.47</v>
      </c>
      <c r="N44" s="203">
        <v>1.2</v>
      </c>
      <c r="O44" s="203">
        <v>0</v>
      </c>
      <c r="P44" s="203">
        <v>1.47</v>
      </c>
      <c r="Q44" s="203">
        <v>0.08</v>
      </c>
      <c r="R44" s="203">
        <v>0.28000000000000003</v>
      </c>
      <c r="S44" s="203">
        <v>0.27</v>
      </c>
      <c r="T44" s="203">
        <v>0</v>
      </c>
      <c r="U44" s="203">
        <v>1.77</v>
      </c>
      <c r="V44" s="203">
        <v>0.21</v>
      </c>
      <c r="W44" s="203">
        <v>0</v>
      </c>
      <c r="X44" s="203">
        <v>1.5</v>
      </c>
      <c r="Y44" s="203">
        <v>0</v>
      </c>
      <c r="Z44" s="203">
        <v>2.0499999999999998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31.81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18.16</v>
      </c>
      <c r="J45" s="203">
        <v>0.67</v>
      </c>
      <c r="K45" s="203">
        <v>0</v>
      </c>
      <c r="L45" s="203">
        <v>35.49</v>
      </c>
      <c r="M45" s="203">
        <v>0.47</v>
      </c>
      <c r="N45" s="203">
        <v>1.2</v>
      </c>
      <c r="O45" s="203">
        <v>0</v>
      </c>
      <c r="P45" s="203">
        <v>1.47</v>
      </c>
      <c r="Q45" s="203">
        <v>0.05</v>
      </c>
      <c r="R45" s="203">
        <v>0.28000000000000003</v>
      </c>
      <c r="S45" s="203">
        <v>0.27</v>
      </c>
      <c r="T45" s="203">
        <v>0</v>
      </c>
      <c r="U45" s="203">
        <v>1.77</v>
      </c>
      <c r="V45" s="203">
        <v>0.21</v>
      </c>
      <c r="W45" s="203">
        <v>1.04</v>
      </c>
      <c r="X45" s="203">
        <v>1.5</v>
      </c>
      <c r="Y45" s="203">
        <v>0</v>
      </c>
      <c r="Z45" s="203">
        <v>2.0499999999999998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31.81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18.16</v>
      </c>
      <c r="J46" s="203">
        <v>0.67</v>
      </c>
      <c r="K46" s="203">
        <v>0</v>
      </c>
      <c r="L46" s="203">
        <v>15.26</v>
      </c>
      <c r="M46" s="203">
        <v>0.47</v>
      </c>
      <c r="N46" s="203">
        <v>1.2</v>
      </c>
      <c r="O46" s="203">
        <v>0</v>
      </c>
      <c r="P46" s="203">
        <v>1.47</v>
      </c>
      <c r="Q46" s="203">
        <v>0.05</v>
      </c>
      <c r="R46" s="203">
        <v>0.28000000000000003</v>
      </c>
      <c r="S46" s="203">
        <v>0.27</v>
      </c>
      <c r="T46" s="203">
        <v>0</v>
      </c>
      <c r="U46" s="203">
        <v>1.77</v>
      </c>
      <c r="V46" s="203">
        <v>0.21</v>
      </c>
      <c r="W46" s="203">
        <v>1.04</v>
      </c>
      <c r="X46" s="203">
        <v>1.5</v>
      </c>
      <c r="Y46" s="203">
        <v>0</v>
      </c>
      <c r="Z46" s="203">
        <v>2.0499999999999998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31.81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18.16</v>
      </c>
      <c r="J47" s="203">
        <v>0.67</v>
      </c>
      <c r="K47" s="203">
        <v>0</v>
      </c>
      <c r="L47" s="203">
        <v>15.26</v>
      </c>
      <c r="M47" s="203">
        <v>0.47</v>
      </c>
      <c r="N47" s="203">
        <v>1.2</v>
      </c>
      <c r="O47" s="203">
        <v>0</v>
      </c>
      <c r="P47" s="203">
        <v>1.25</v>
      </c>
      <c r="Q47" s="203">
        <v>0.08</v>
      </c>
      <c r="R47" s="203">
        <v>0.28000000000000003</v>
      </c>
      <c r="S47" s="203">
        <v>0.27</v>
      </c>
      <c r="T47" s="203">
        <v>0</v>
      </c>
      <c r="U47" s="203">
        <v>1.77</v>
      </c>
      <c r="V47" s="203">
        <v>0.21</v>
      </c>
      <c r="W47" s="203">
        <v>0.36</v>
      </c>
      <c r="X47" s="203">
        <v>1.5</v>
      </c>
      <c r="Y47" s="203">
        <v>0</v>
      </c>
      <c r="Z47" s="203">
        <v>2.0499999999999998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31.81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18.16</v>
      </c>
      <c r="J48" s="203">
        <v>0.67</v>
      </c>
      <c r="K48" s="203">
        <v>0</v>
      </c>
      <c r="L48" s="203">
        <v>15.26</v>
      </c>
      <c r="M48" s="203">
        <v>0.47</v>
      </c>
      <c r="N48" s="203">
        <v>1.2</v>
      </c>
      <c r="O48" s="203">
        <v>0</v>
      </c>
      <c r="P48" s="203">
        <v>1.25</v>
      </c>
      <c r="Q48" s="203">
        <v>0.08</v>
      </c>
      <c r="R48" s="203">
        <v>0.28000000000000003</v>
      </c>
      <c r="S48" s="203">
        <v>0.27</v>
      </c>
      <c r="T48" s="203">
        <v>0</v>
      </c>
      <c r="U48" s="203">
        <v>1.77</v>
      </c>
      <c r="V48" s="203">
        <v>0.21</v>
      </c>
      <c r="W48" s="203">
        <v>0.36</v>
      </c>
      <c r="X48" s="203">
        <v>1.5</v>
      </c>
      <c r="Y48" s="203">
        <v>0</v>
      </c>
      <c r="Z48" s="203">
        <v>2.0499999999999998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31.81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18.16</v>
      </c>
      <c r="J49" s="203">
        <v>0.67</v>
      </c>
      <c r="K49" s="203">
        <v>0</v>
      </c>
      <c r="L49" s="203">
        <v>15.26</v>
      </c>
      <c r="M49" s="203">
        <v>0.47</v>
      </c>
      <c r="N49" s="203">
        <v>1.2</v>
      </c>
      <c r="O49" s="203">
        <v>0</v>
      </c>
      <c r="P49" s="203">
        <v>1.25</v>
      </c>
      <c r="Q49" s="203">
        <v>0.08</v>
      </c>
      <c r="R49" s="203">
        <v>0.28000000000000003</v>
      </c>
      <c r="S49" s="203">
        <v>0.27</v>
      </c>
      <c r="T49" s="203">
        <v>0</v>
      </c>
      <c r="U49" s="203">
        <v>1.77</v>
      </c>
      <c r="V49" s="203">
        <v>0.21</v>
      </c>
      <c r="W49" s="203">
        <v>0.36</v>
      </c>
      <c r="X49" s="203">
        <v>1.5</v>
      </c>
      <c r="Y49" s="203">
        <v>0</v>
      </c>
      <c r="Z49" s="203">
        <v>2.0499999999999998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31.81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18.16</v>
      </c>
      <c r="J50" s="203">
        <v>0.67</v>
      </c>
      <c r="K50" s="203">
        <v>0</v>
      </c>
      <c r="L50" s="203">
        <v>15.26</v>
      </c>
      <c r="M50" s="203">
        <v>0.47</v>
      </c>
      <c r="N50" s="203">
        <v>1.2</v>
      </c>
      <c r="O50" s="203">
        <v>0</v>
      </c>
      <c r="P50" s="203">
        <v>1.25</v>
      </c>
      <c r="Q50" s="203">
        <v>0.08</v>
      </c>
      <c r="R50" s="203">
        <v>0.28000000000000003</v>
      </c>
      <c r="S50" s="203">
        <v>0.27</v>
      </c>
      <c r="T50" s="203">
        <v>0</v>
      </c>
      <c r="U50" s="203">
        <v>1.77</v>
      </c>
      <c r="V50" s="203">
        <v>0.21</v>
      </c>
      <c r="W50" s="203">
        <v>0.36</v>
      </c>
      <c r="X50" s="203">
        <v>1.5</v>
      </c>
      <c r="Y50" s="203">
        <v>0</v>
      </c>
      <c r="Z50" s="203">
        <v>2.0499999999999998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31.81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18.16</v>
      </c>
      <c r="J51" s="203">
        <v>0.67</v>
      </c>
      <c r="K51" s="203">
        <v>0</v>
      </c>
      <c r="L51" s="203">
        <v>103.18</v>
      </c>
      <c r="M51" s="203">
        <v>0.47</v>
      </c>
      <c r="N51" s="203">
        <v>1.2</v>
      </c>
      <c r="O51" s="203">
        <v>0</v>
      </c>
      <c r="P51" s="203">
        <v>1.25</v>
      </c>
      <c r="Q51" s="203">
        <v>0.1</v>
      </c>
      <c r="R51" s="203">
        <v>0.3</v>
      </c>
      <c r="S51" s="203">
        <v>0.27</v>
      </c>
      <c r="T51" s="203">
        <v>0</v>
      </c>
      <c r="U51" s="203">
        <v>1.77</v>
      </c>
      <c r="V51" s="203">
        <v>0.21</v>
      </c>
      <c r="W51" s="203">
        <v>0.35</v>
      </c>
      <c r="X51" s="203">
        <v>1.5</v>
      </c>
      <c r="Y51" s="203">
        <v>0</v>
      </c>
      <c r="Z51" s="203">
        <v>2.11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31.81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18.16</v>
      </c>
      <c r="J52" s="203">
        <v>0.67</v>
      </c>
      <c r="K52" s="203">
        <v>0</v>
      </c>
      <c r="L52" s="203">
        <v>103.18</v>
      </c>
      <c r="M52" s="203">
        <v>0.47</v>
      </c>
      <c r="N52" s="203">
        <v>1.2</v>
      </c>
      <c r="O52" s="203">
        <v>0</v>
      </c>
      <c r="P52" s="203">
        <v>1.25</v>
      </c>
      <c r="Q52" s="203">
        <v>0.1</v>
      </c>
      <c r="R52" s="203">
        <v>0.3</v>
      </c>
      <c r="S52" s="203">
        <v>0.27</v>
      </c>
      <c r="T52" s="203">
        <v>0</v>
      </c>
      <c r="U52" s="203">
        <v>1.77</v>
      </c>
      <c r="V52" s="203">
        <v>0.21</v>
      </c>
      <c r="W52" s="203">
        <v>0.35</v>
      </c>
      <c r="X52" s="203">
        <v>1.5</v>
      </c>
      <c r="Y52" s="203">
        <v>0</v>
      </c>
      <c r="Z52" s="203">
        <v>2.11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31.81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18.16</v>
      </c>
      <c r="J53" s="203">
        <v>0.67</v>
      </c>
      <c r="K53" s="203">
        <v>0</v>
      </c>
      <c r="L53" s="203">
        <v>103.18</v>
      </c>
      <c r="M53" s="203">
        <v>0.47</v>
      </c>
      <c r="N53" s="203">
        <v>1.2</v>
      </c>
      <c r="O53" s="203">
        <v>0</v>
      </c>
      <c r="P53" s="203">
        <v>1.46</v>
      </c>
      <c r="Q53" s="203">
        <v>0.1</v>
      </c>
      <c r="R53" s="203">
        <v>0.3</v>
      </c>
      <c r="S53" s="203">
        <v>0.27</v>
      </c>
      <c r="T53" s="203">
        <v>0</v>
      </c>
      <c r="U53" s="203">
        <v>1.77</v>
      </c>
      <c r="V53" s="203">
        <v>0.21</v>
      </c>
      <c r="W53" s="203">
        <v>0.35</v>
      </c>
      <c r="X53" s="203">
        <v>1.5</v>
      </c>
      <c r="Y53" s="203">
        <v>0</v>
      </c>
      <c r="Z53" s="203">
        <v>2.11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31.81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18.16</v>
      </c>
      <c r="J54" s="203">
        <v>0.67</v>
      </c>
      <c r="K54" s="203">
        <v>0</v>
      </c>
      <c r="L54" s="203">
        <v>103.18</v>
      </c>
      <c r="M54" s="203">
        <v>0.47</v>
      </c>
      <c r="N54" s="203">
        <v>1.2</v>
      </c>
      <c r="O54" s="203">
        <v>0</v>
      </c>
      <c r="P54" s="203">
        <v>1.46</v>
      </c>
      <c r="Q54" s="203">
        <v>0.1</v>
      </c>
      <c r="R54" s="203">
        <v>0.3</v>
      </c>
      <c r="S54" s="203">
        <v>0.27</v>
      </c>
      <c r="T54" s="203">
        <v>0</v>
      </c>
      <c r="U54" s="203">
        <v>1.77</v>
      </c>
      <c r="V54" s="203">
        <v>0.21</v>
      </c>
      <c r="W54" s="203">
        <v>0.35</v>
      </c>
      <c r="X54" s="203">
        <v>1.5</v>
      </c>
      <c r="Y54" s="203">
        <v>0</v>
      </c>
      <c r="Z54" s="203">
        <v>2.11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31.81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18.16</v>
      </c>
      <c r="J55" s="203">
        <v>0.67</v>
      </c>
      <c r="K55" s="203">
        <v>0</v>
      </c>
      <c r="L55" s="203">
        <v>170.86</v>
      </c>
      <c r="M55" s="203">
        <v>0</v>
      </c>
      <c r="N55" s="203">
        <v>1.2</v>
      </c>
      <c r="O55" s="203">
        <v>0</v>
      </c>
      <c r="P55" s="203">
        <v>1.48</v>
      </c>
      <c r="Q55" s="203">
        <v>7.0000000000000007E-2</v>
      </c>
      <c r="R55" s="203">
        <v>0.3</v>
      </c>
      <c r="S55" s="203">
        <v>0.27</v>
      </c>
      <c r="T55" s="203">
        <v>0</v>
      </c>
      <c r="U55" s="203">
        <v>1.77</v>
      </c>
      <c r="V55" s="203">
        <v>0.21</v>
      </c>
      <c r="W55" s="203">
        <v>0.35</v>
      </c>
      <c r="X55" s="203">
        <v>1.5</v>
      </c>
      <c r="Y55" s="203">
        <v>0</v>
      </c>
      <c r="Z55" s="203">
        <v>2.11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31.81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18.16</v>
      </c>
      <c r="J56" s="203">
        <v>0.67</v>
      </c>
      <c r="K56" s="203">
        <v>0</v>
      </c>
      <c r="L56" s="203">
        <v>206.93</v>
      </c>
      <c r="M56" s="203">
        <v>0</v>
      </c>
      <c r="N56" s="203">
        <v>1.2</v>
      </c>
      <c r="O56" s="203">
        <v>0</v>
      </c>
      <c r="P56" s="203">
        <v>1.48</v>
      </c>
      <c r="Q56" s="203">
        <v>7.0000000000000007E-2</v>
      </c>
      <c r="R56" s="203">
        <v>0.3</v>
      </c>
      <c r="S56" s="203">
        <v>0.27</v>
      </c>
      <c r="T56" s="203">
        <v>0</v>
      </c>
      <c r="U56" s="203">
        <v>1.77</v>
      </c>
      <c r="V56" s="203">
        <v>0.21</v>
      </c>
      <c r="W56" s="203">
        <v>0.35</v>
      </c>
      <c r="X56" s="203">
        <v>1.5</v>
      </c>
      <c r="Y56" s="203">
        <v>0</v>
      </c>
      <c r="Z56" s="203">
        <v>2.11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31.81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18.16</v>
      </c>
      <c r="J57" s="203">
        <v>0.67</v>
      </c>
      <c r="K57" s="203">
        <v>0</v>
      </c>
      <c r="L57" s="203">
        <v>170.86</v>
      </c>
      <c r="M57" s="203">
        <v>0</v>
      </c>
      <c r="N57" s="203">
        <v>1.2</v>
      </c>
      <c r="O57" s="203">
        <v>0</v>
      </c>
      <c r="P57" s="203">
        <v>1.48</v>
      </c>
      <c r="Q57" s="203">
        <v>7.0000000000000007E-2</v>
      </c>
      <c r="R57" s="203">
        <v>0.3</v>
      </c>
      <c r="S57" s="203">
        <v>0.27</v>
      </c>
      <c r="T57" s="203">
        <v>0</v>
      </c>
      <c r="U57" s="203">
        <v>1.77</v>
      </c>
      <c r="V57" s="203">
        <v>0.21</v>
      </c>
      <c r="W57" s="203">
        <v>0.35</v>
      </c>
      <c r="X57" s="203">
        <v>1.5</v>
      </c>
      <c r="Y57" s="203">
        <v>0</v>
      </c>
      <c r="Z57" s="203">
        <v>2.11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31.81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18.16</v>
      </c>
      <c r="J58" s="203">
        <v>0.67</v>
      </c>
      <c r="K58" s="203">
        <v>0</v>
      </c>
      <c r="L58" s="203">
        <v>132.19</v>
      </c>
      <c r="M58" s="203">
        <v>0</v>
      </c>
      <c r="N58" s="203">
        <v>1.2</v>
      </c>
      <c r="O58" s="203">
        <v>0</v>
      </c>
      <c r="P58" s="203">
        <v>1.48</v>
      </c>
      <c r="Q58" s="203">
        <v>7.0000000000000007E-2</v>
      </c>
      <c r="R58" s="203">
        <v>0.3</v>
      </c>
      <c r="S58" s="203">
        <v>0.27</v>
      </c>
      <c r="T58" s="203">
        <v>0</v>
      </c>
      <c r="U58" s="203">
        <v>1.77</v>
      </c>
      <c r="V58" s="203">
        <v>0.21</v>
      </c>
      <c r="W58" s="203">
        <v>0.35</v>
      </c>
      <c r="X58" s="203">
        <v>1.5</v>
      </c>
      <c r="Y58" s="203">
        <v>0</v>
      </c>
      <c r="Z58" s="203">
        <v>2.11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31.81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18.16</v>
      </c>
      <c r="J59" s="203">
        <v>0.67</v>
      </c>
      <c r="K59" s="203">
        <v>0</v>
      </c>
      <c r="L59" s="203">
        <v>98.35</v>
      </c>
      <c r="M59" s="203">
        <v>0</v>
      </c>
      <c r="N59" s="203">
        <v>1.2</v>
      </c>
      <c r="O59" s="203">
        <v>0</v>
      </c>
      <c r="P59" s="203">
        <v>1.26</v>
      </c>
      <c r="Q59" s="203">
        <v>0.1</v>
      </c>
      <c r="R59" s="203">
        <v>0.3</v>
      </c>
      <c r="S59" s="203">
        <v>0.27</v>
      </c>
      <c r="T59" s="203">
        <v>0</v>
      </c>
      <c r="U59" s="203">
        <v>1.77</v>
      </c>
      <c r="V59" s="203">
        <v>0.21</v>
      </c>
      <c r="W59" s="203">
        <v>0.35</v>
      </c>
      <c r="X59" s="203">
        <v>1.5</v>
      </c>
      <c r="Y59" s="203">
        <v>0</v>
      </c>
      <c r="Z59" s="203">
        <v>2.11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31.81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18.16</v>
      </c>
      <c r="J60" s="203">
        <v>0.67</v>
      </c>
      <c r="K60" s="203">
        <v>0</v>
      </c>
      <c r="L60" s="203">
        <v>54.84</v>
      </c>
      <c r="M60" s="203">
        <v>0</v>
      </c>
      <c r="N60" s="203">
        <v>1.2</v>
      </c>
      <c r="O60" s="203">
        <v>0</v>
      </c>
      <c r="P60" s="203">
        <v>1.26</v>
      </c>
      <c r="Q60" s="203">
        <v>0.1</v>
      </c>
      <c r="R60" s="203">
        <v>0.3</v>
      </c>
      <c r="S60" s="203">
        <v>0.27</v>
      </c>
      <c r="T60" s="203">
        <v>0</v>
      </c>
      <c r="U60" s="203">
        <v>1.77</v>
      </c>
      <c r="V60" s="203">
        <v>0.21</v>
      </c>
      <c r="W60" s="203">
        <v>0.35</v>
      </c>
      <c r="X60" s="203">
        <v>1.5</v>
      </c>
      <c r="Y60" s="203">
        <v>0</v>
      </c>
      <c r="Z60" s="203">
        <v>2.11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31.81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18.16</v>
      </c>
      <c r="J61" s="203">
        <v>0.67</v>
      </c>
      <c r="K61" s="203">
        <v>0</v>
      </c>
      <c r="L61" s="203">
        <v>54.84</v>
      </c>
      <c r="M61" s="203">
        <v>0.47</v>
      </c>
      <c r="N61" s="203">
        <v>1.2</v>
      </c>
      <c r="O61" s="203">
        <v>0</v>
      </c>
      <c r="P61" s="203">
        <v>1.26</v>
      </c>
      <c r="Q61" s="203">
        <v>0.1</v>
      </c>
      <c r="R61" s="203">
        <v>0.3</v>
      </c>
      <c r="S61" s="203">
        <v>0.27</v>
      </c>
      <c r="T61" s="203">
        <v>0</v>
      </c>
      <c r="U61" s="203">
        <v>1.77</v>
      </c>
      <c r="V61" s="203">
        <v>0.21</v>
      </c>
      <c r="W61" s="203">
        <v>0.35</v>
      </c>
      <c r="X61" s="203">
        <v>1.5</v>
      </c>
      <c r="Y61" s="203">
        <v>0</v>
      </c>
      <c r="Z61" s="203">
        <v>2.11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31.81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18.16</v>
      </c>
      <c r="J62" s="203">
        <v>0.67</v>
      </c>
      <c r="K62" s="203">
        <v>0</v>
      </c>
      <c r="L62" s="203">
        <v>15.26</v>
      </c>
      <c r="M62" s="203">
        <v>0.47</v>
      </c>
      <c r="N62" s="203">
        <v>1.2</v>
      </c>
      <c r="O62" s="203">
        <v>0</v>
      </c>
      <c r="P62" s="203">
        <v>1.26</v>
      </c>
      <c r="Q62" s="203">
        <v>0.1</v>
      </c>
      <c r="R62" s="203">
        <v>0.3</v>
      </c>
      <c r="S62" s="203">
        <v>0.27</v>
      </c>
      <c r="T62" s="203">
        <v>0</v>
      </c>
      <c r="U62" s="203">
        <v>1.77</v>
      </c>
      <c r="V62" s="203">
        <v>0.21</v>
      </c>
      <c r="W62" s="203">
        <v>0.35</v>
      </c>
      <c r="X62" s="203">
        <v>1.5</v>
      </c>
      <c r="Y62" s="203">
        <v>0</v>
      </c>
      <c r="Z62" s="203">
        <v>2.11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18.16</v>
      </c>
      <c r="J63" s="203">
        <v>0.67</v>
      </c>
      <c r="K63" s="203">
        <v>0</v>
      </c>
      <c r="L63" s="203">
        <v>15.26</v>
      </c>
      <c r="M63" s="203">
        <v>0.47</v>
      </c>
      <c r="N63" s="203">
        <v>1.2</v>
      </c>
      <c r="O63" s="203">
        <v>0</v>
      </c>
      <c r="P63" s="203">
        <v>1.27</v>
      </c>
      <c r="Q63" s="203">
        <v>0.1</v>
      </c>
      <c r="R63" s="203">
        <v>0.3</v>
      </c>
      <c r="S63" s="203">
        <v>0.27</v>
      </c>
      <c r="T63" s="203">
        <v>0</v>
      </c>
      <c r="U63" s="203">
        <v>1.77</v>
      </c>
      <c r="V63" s="203">
        <v>0.21</v>
      </c>
      <c r="W63" s="203">
        <v>0.35</v>
      </c>
      <c r="X63" s="203">
        <v>1.5</v>
      </c>
      <c r="Y63" s="203">
        <v>0</v>
      </c>
      <c r="Z63" s="203">
        <v>2.11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18.16</v>
      </c>
      <c r="J64" s="203">
        <v>0.67</v>
      </c>
      <c r="K64" s="203">
        <v>0</v>
      </c>
      <c r="L64" s="203">
        <v>15.26</v>
      </c>
      <c r="M64" s="203">
        <v>0.47</v>
      </c>
      <c r="N64" s="203">
        <v>1.2</v>
      </c>
      <c r="O64" s="203">
        <v>0</v>
      </c>
      <c r="P64" s="203">
        <v>1.27</v>
      </c>
      <c r="Q64" s="203">
        <v>0.1</v>
      </c>
      <c r="R64" s="203">
        <v>0.3</v>
      </c>
      <c r="S64" s="203">
        <v>0.27</v>
      </c>
      <c r="T64" s="203">
        <v>0</v>
      </c>
      <c r="U64" s="203">
        <v>1.77</v>
      </c>
      <c r="V64" s="203">
        <v>0.21</v>
      </c>
      <c r="W64" s="203">
        <v>0.35</v>
      </c>
      <c r="X64" s="203">
        <v>1.5</v>
      </c>
      <c r="Y64" s="203">
        <v>0</v>
      </c>
      <c r="Z64" s="203">
        <v>2.11</v>
      </c>
      <c r="AA64" s="203">
        <v>0</v>
      </c>
      <c r="AB64" s="203">
        <v>0</v>
      </c>
      <c r="AC64" s="203">
        <v>16.52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33.43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18.16</v>
      </c>
      <c r="J65" s="203">
        <v>0.67</v>
      </c>
      <c r="K65" s="203">
        <v>0</v>
      </c>
      <c r="L65" s="203">
        <v>15.26</v>
      </c>
      <c r="M65" s="203">
        <v>0.47</v>
      </c>
      <c r="N65" s="203">
        <v>1.2</v>
      </c>
      <c r="O65" s="203">
        <v>0</v>
      </c>
      <c r="P65" s="203">
        <v>1.27</v>
      </c>
      <c r="Q65" s="203">
        <v>0.1</v>
      </c>
      <c r="R65" s="203">
        <v>0.3</v>
      </c>
      <c r="S65" s="203">
        <v>0.27</v>
      </c>
      <c r="T65" s="203">
        <v>0</v>
      </c>
      <c r="U65" s="203">
        <v>1.77</v>
      </c>
      <c r="V65" s="203">
        <v>0.21</v>
      </c>
      <c r="W65" s="203">
        <v>0.35</v>
      </c>
      <c r="X65" s="203">
        <v>1.5</v>
      </c>
      <c r="Y65" s="203">
        <v>0</v>
      </c>
      <c r="Z65" s="203">
        <v>2.11</v>
      </c>
      <c r="AA65" s="203">
        <v>0</v>
      </c>
      <c r="AB65" s="203">
        <v>0</v>
      </c>
      <c r="AC65" s="203">
        <v>16.52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33.43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10.5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18.16</v>
      </c>
      <c r="J66" s="203">
        <v>0.67</v>
      </c>
      <c r="K66" s="203">
        <v>0</v>
      </c>
      <c r="L66" s="203">
        <v>15.26</v>
      </c>
      <c r="M66" s="203">
        <v>0.47</v>
      </c>
      <c r="N66" s="203">
        <v>1.2</v>
      </c>
      <c r="O66" s="203">
        <v>0</v>
      </c>
      <c r="P66" s="203">
        <v>1.27</v>
      </c>
      <c r="Q66" s="203">
        <v>0.1</v>
      </c>
      <c r="R66" s="203">
        <v>0.3</v>
      </c>
      <c r="S66" s="203">
        <v>0.27</v>
      </c>
      <c r="T66" s="203">
        <v>0</v>
      </c>
      <c r="U66" s="203">
        <v>1.77</v>
      </c>
      <c r="V66" s="203">
        <v>0.21</v>
      </c>
      <c r="W66" s="203">
        <v>0.35</v>
      </c>
      <c r="X66" s="203">
        <v>1.5</v>
      </c>
      <c r="Y66" s="203">
        <v>0</v>
      </c>
      <c r="Z66" s="203">
        <v>2.11</v>
      </c>
      <c r="AA66" s="203">
        <v>0</v>
      </c>
      <c r="AB66" s="203">
        <v>0</v>
      </c>
      <c r="AC66" s="203">
        <v>16.52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33.43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10.5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18.16</v>
      </c>
      <c r="J67" s="203">
        <v>0.67</v>
      </c>
      <c r="K67" s="203">
        <v>0</v>
      </c>
      <c r="L67" s="203">
        <v>15.26</v>
      </c>
      <c r="M67" s="203">
        <v>0.47</v>
      </c>
      <c r="N67" s="203">
        <v>1.2</v>
      </c>
      <c r="O67" s="203">
        <v>0</v>
      </c>
      <c r="P67" s="203">
        <v>1.26</v>
      </c>
      <c r="Q67" s="203">
        <v>0.1</v>
      </c>
      <c r="R67" s="203">
        <v>0.3</v>
      </c>
      <c r="S67" s="203">
        <v>0.27</v>
      </c>
      <c r="T67" s="203">
        <v>0</v>
      </c>
      <c r="U67" s="203">
        <v>1.77</v>
      </c>
      <c r="V67" s="203">
        <v>0.21</v>
      </c>
      <c r="W67" s="203">
        <v>0.03</v>
      </c>
      <c r="X67" s="203">
        <v>1.5</v>
      </c>
      <c r="Y67" s="203">
        <v>0</v>
      </c>
      <c r="Z67" s="203">
        <v>2.11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10.5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18.16</v>
      </c>
      <c r="J68" s="203">
        <v>0.67</v>
      </c>
      <c r="K68" s="203">
        <v>0</v>
      </c>
      <c r="L68" s="203">
        <v>15.26</v>
      </c>
      <c r="M68" s="203">
        <v>0.47</v>
      </c>
      <c r="N68" s="203">
        <v>1.2</v>
      </c>
      <c r="O68" s="203">
        <v>0</v>
      </c>
      <c r="P68" s="203">
        <v>1.26</v>
      </c>
      <c r="Q68" s="203">
        <v>0.1</v>
      </c>
      <c r="R68" s="203">
        <v>0.3</v>
      </c>
      <c r="S68" s="203">
        <v>0.27</v>
      </c>
      <c r="T68" s="203">
        <v>0</v>
      </c>
      <c r="U68" s="203">
        <v>1.77</v>
      </c>
      <c r="V68" s="203">
        <v>0.21</v>
      </c>
      <c r="W68" s="203">
        <v>0.03</v>
      </c>
      <c r="X68" s="203">
        <v>1.5</v>
      </c>
      <c r="Y68" s="203">
        <v>0</v>
      </c>
      <c r="Z68" s="203">
        <v>2.11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10.5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18.16</v>
      </c>
      <c r="J69" s="203">
        <v>0.67</v>
      </c>
      <c r="K69" s="203">
        <v>0</v>
      </c>
      <c r="L69" s="203">
        <v>15.26</v>
      </c>
      <c r="M69" s="203">
        <v>0.47</v>
      </c>
      <c r="N69" s="203">
        <v>1.2</v>
      </c>
      <c r="O69" s="203">
        <v>0</v>
      </c>
      <c r="P69" s="203">
        <v>1.26</v>
      </c>
      <c r="Q69" s="203">
        <v>0.1</v>
      </c>
      <c r="R69" s="203">
        <v>0.32</v>
      </c>
      <c r="S69" s="203">
        <v>0.27</v>
      </c>
      <c r="T69" s="203">
        <v>0</v>
      </c>
      <c r="U69" s="203">
        <v>1.77</v>
      </c>
      <c r="V69" s="203">
        <v>0.21</v>
      </c>
      <c r="W69" s="203">
        <v>0.33</v>
      </c>
      <c r="X69" s="203">
        <v>1.5</v>
      </c>
      <c r="Y69" s="203">
        <v>0</v>
      </c>
      <c r="Z69" s="203">
        <v>2.17</v>
      </c>
      <c r="AA69" s="203">
        <v>0.12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10.5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18.16</v>
      </c>
      <c r="J70" s="203">
        <v>0.67</v>
      </c>
      <c r="K70" s="203">
        <v>0</v>
      </c>
      <c r="L70" s="203">
        <v>15.26</v>
      </c>
      <c r="M70" s="203">
        <v>0.47</v>
      </c>
      <c r="N70" s="203">
        <v>1.2</v>
      </c>
      <c r="O70" s="203">
        <v>0</v>
      </c>
      <c r="P70" s="203">
        <v>1.26</v>
      </c>
      <c r="Q70" s="203">
        <v>0.1</v>
      </c>
      <c r="R70" s="203">
        <v>0.32</v>
      </c>
      <c r="S70" s="203">
        <v>0.27</v>
      </c>
      <c r="T70" s="203">
        <v>0</v>
      </c>
      <c r="U70" s="203">
        <v>1.77</v>
      </c>
      <c r="V70" s="203">
        <v>0.21</v>
      </c>
      <c r="W70" s="203">
        <v>0.33</v>
      </c>
      <c r="X70" s="203">
        <v>1.5</v>
      </c>
      <c r="Y70" s="203">
        <v>0</v>
      </c>
      <c r="Z70" s="203">
        <v>2.17</v>
      </c>
      <c r="AA70" s="203">
        <v>0.12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10.5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18.16</v>
      </c>
      <c r="J71" s="203">
        <v>0.67</v>
      </c>
      <c r="K71" s="203">
        <v>0</v>
      </c>
      <c r="L71" s="203">
        <v>15.26</v>
      </c>
      <c r="M71" s="203">
        <v>0.47</v>
      </c>
      <c r="N71" s="203">
        <v>1.2</v>
      </c>
      <c r="O71" s="203">
        <v>0</v>
      </c>
      <c r="P71" s="203">
        <v>1.26</v>
      </c>
      <c r="Q71" s="203">
        <v>0.09</v>
      </c>
      <c r="R71" s="203">
        <v>0.26</v>
      </c>
      <c r="S71" s="203">
        <v>0.27</v>
      </c>
      <c r="T71" s="203">
        <v>0</v>
      </c>
      <c r="U71" s="203">
        <v>1.77</v>
      </c>
      <c r="V71" s="203">
        <v>0.21</v>
      </c>
      <c r="W71" s="203">
        <v>0.51</v>
      </c>
      <c r="X71" s="203">
        <v>1.5</v>
      </c>
      <c r="Y71" s="203">
        <v>0</v>
      </c>
      <c r="Z71" s="203">
        <v>2.17</v>
      </c>
      <c r="AA71" s="203">
        <v>0</v>
      </c>
      <c r="AB71" s="203">
        <v>0</v>
      </c>
      <c r="AC71" s="203">
        <v>16.28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10.5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18.16</v>
      </c>
      <c r="J72" s="203">
        <v>0.67</v>
      </c>
      <c r="K72" s="203">
        <v>0</v>
      </c>
      <c r="L72" s="203">
        <v>15.26</v>
      </c>
      <c r="M72" s="203">
        <v>0.47</v>
      </c>
      <c r="N72" s="203">
        <v>1.2</v>
      </c>
      <c r="O72" s="203">
        <v>0</v>
      </c>
      <c r="P72" s="203">
        <v>1.26</v>
      </c>
      <c r="Q72" s="203">
        <v>0.09</v>
      </c>
      <c r="R72" s="203">
        <v>0.26</v>
      </c>
      <c r="S72" s="203">
        <v>0.27</v>
      </c>
      <c r="T72" s="203">
        <v>0</v>
      </c>
      <c r="U72" s="203">
        <v>1.77</v>
      </c>
      <c r="V72" s="203">
        <v>0.21</v>
      </c>
      <c r="W72" s="203">
        <v>0.51</v>
      </c>
      <c r="X72" s="203">
        <v>1.5</v>
      </c>
      <c r="Y72" s="203">
        <v>0</v>
      </c>
      <c r="Z72" s="203">
        <v>12.17</v>
      </c>
      <c r="AA72" s="203">
        <v>0</v>
      </c>
      <c r="AB72" s="203">
        <v>0</v>
      </c>
      <c r="AC72" s="203">
        <v>16.28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10.5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18.16</v>
      </c>
      <c r="J73" s="203">
        <v>0.67</v>
      </c>
      <c r="K73" s="203">
        <v>0</v>
      </c>
      <c r="L73" s="203">
        <v>15.26</v>
      </c>
      <c r="M73" s="203">
        <v>0.47</v>
      </c>
      <c r="N73" s="203">
        <v>1.2</v>
      </c>
      <c r="O73" s="203">
        <v>0</v>
      </c>
      <c r="P73" s="203">
        <v>1.26</v>
      </c>
      <c r="Q73" s="203">
        <v>0.11</v>
      </c>
      <c r="R73" s="203">
        <v>0.27</v>
      </c>
      <c r="S73" s="203">
        <v>0.27</v>
      </c>
      <c r="T73" s="203">
        <v>0</v>
      </c>
      <c r="U73" s="203">
        <v>1.77</v>
      </c>
      <c r="V73" s="203">
        <v>0.21</v>
      </c>
      <c r="W73" s="203">
        <v>0.32</v>
      </c>
      <c r="X73" s="203">
        <v>1.5</v>
      </c>
      <c r="Y73" s="203">
        <v>0</v>
      </c>
      <c r="Z73" s="203">
        <v>2.0499999999999998</v>
      </c>
      <c r="AA73" s="203">
        <v>0</v>
      </c>
      <c r="AB73" s="203">
        <v>0</v>
      </c>
      <c r="AC73" s="203">
        <v>17.52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10.5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18.16</v>
      </c>
      <c r="J74" s="203">
        <v>0.67</v>
      </c>
      <c r="K74" s="203">
        <v>0</v>
      </c>
      <c r="L74" s="203">
        <v>15.26</v>
      </c>
      <c r="M74" s="203">
        <v>0.47</v>
      </c>
      <c r="N74" s="203">
        <v>1.2</v>
      </c>
      <c r="O74" s="203">
        <v>0</v>
      </c>
      <c r="P74" s="203">
        <v>1.26</v>
      </c>
      <c r="Q74" s="203">
        <v>0.22</v>
      </c>
      <c r="R74" s="203">
        <v>0.43</v>
      </c>
      <c r="S74" s="203">
        <v>0.27</v>
      </c>
      <c r="T74" s="203">
        <v>0</v>
      </c>
      <c r="U74" s="203">
        <v>1.77</v>
      </c>
      <c r="V74" s="203">
        <v>0.41</v>
      </c>
      <c r="W74" s="203">
        <v>0.32</v>
      </c>
      <c r="X74" s="203">
        <v>1.5</v>
      </c>
      <c r="Y74" s="203">
        <v>0</v>
      </c>
      <c r="Z74" s="203">
        <v>2.0499999999999998</v>
      </c>
      <c r="AA74" s="203">
        <v>0</v>
      </c>
      <c r="AB74" s="203">
        <v>0</v>
      </c>
      <c r="AC74" s="203">
        <v>17.52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10.5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18.16</v>
      </c>
      <c r="J75" s="203">
        <v>0.67</v>
      </c>
      <c r="K75" s="203">
        <v>0</v>
      </c>
      <c r="L75" s="203">
        <v>15.26</v>
      </c>
      <c r="M75" s="203">
        <v>0.47</v>
      </c>
      <c r="N75" s="203">
        <v>1.2</v>
      </c>
      <c r="O75" s="203">
        <v>0</v>
      </c>
      <c r="P75" s="203">
        <v>1.26</v>
      </c>
      <c r="Q75" s="203">
        <v>0.22</v>
      </c>
      <c r="R75" s="203">
        <v>0.43</v>
      </c>
      <c r="S75" s="203">
        <v>0.27</v>
      </c>
      <c r="T75" s="203">
        <v>0</v>
      </c>
      <c r="U75" s="203">
        <v>1.77</v>
      </c>
      <c r="V75" s="203">
        <v>0.21</v>
      </c>
      <c r="W75" s="203">
        <v>0.32</v>
      </c>
      <c r="X75" s="203">
        <v>1.5</v>
      </c>
      <c r="Y75" s="203">
        <v>0</v>
      </c>
      <c r="Z75" s="203">
        <v>2.2799999999999998</v>
      </c>
      <c r="AA75" s="203">
        <v>0</v>
      </c>
      <c r="AB75" s="203">
        <v>0</v>
      </c>
      <c r="AC75" s="203">
        <v>17.52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10.5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18.16</v>
      </c>
      <c r="J76" s="203">
        <v>0.67</v>
      </c>
      <c r="K76" s="203">
        <v>0.1</v>
      </c>
      <c r="L76" s="203">
        <v>15.26</v>
      </c>
      <c r="M76" s="203">
        <v>0.47</v>
      </c>
      <c r="N76" s="203">
        <v>1.2</v>
      </c>
      <c r="O76" s="203">
        <v>0</v>
      </c>
      <c r="P76" s="203">
        <v>1.26</v>
      </c>
      <c r="Q76" s="203">
        <v>0.44</v>
      </c>
      <c r="R76" s="203">
        <v>0.43</v>
      </c>
      <c r="S76" s="203">
        <v>0.27</v>
      </c>
      <c r="T76" s="203">
        <v>0</v>
      </c>
      <c r="U76" s="203">
        <v>1.77</v>
      </c>
      <c r="V76" s="203">
        <v>0.21</v>
      </c>
      <c r="W76" s="203">
        <v>0.32</v>
      </c>
      <c r="X76" s="203">
        <v>1.5</v>
      </c>
      <c r="Y76" s="203">
        <v>0</v>
      </c>
      <c r="Z76" s="203">
        <v>2.2799999999999998</v>
      </c>
      <c r="AA76" s="203">
        <v>0.69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10.57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18.16</v>
      </c>
      <c r="J77" s="203">
        <v>0.67</v>
      </c>
      <c r="K77" s="203">
        <v>1.18</v>
      </c>
      <c r="L77" s="203">
        <v>15.26</v>
      </c>
      <c r="M77" s="203">
        <v>0.47</v>
      </c>
      <c r="N77" s="203">
        <v>1.2</v>
      </c>
      <c r="O77" s="203">
        <v>0</v>
      </c>
      <c r="P77" s="203">
        <v>1.26</v>
      </c>
      <c r="Q77" s="203">
        <v>0.22</v>
      </c>
      <c r="R77" s="203">
        <v>0.43</v>
      </c>
      <c r="S77" s="203">
        <v>0.27</v>
      </c>
      <c r="T77" s="203">
        <v>0</v>
      </c>
      <c r="U77" s="203">
        <v>1.77</v>
      </c>
      <c r="V77" s="203">
        <v>0.21</v>
      </c>
      <c r="W77" s="203">
        <v>0.32</v>
      </c>
      <c r="X77" s="203">
        <v>1.5</v>
      </c>
      <c r="Y77" s="203">
        <v>0</v>
      </c>
      <c r="Z77" s="203">
        <v>2.2799999999999998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39.520000000000003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10.57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18.16</v>
      </c>
      <c r="J78" s="203">
        <v>0.67</v>
      </c>
      <c r="K78" s="203">
        <v>1.18</v>
      </c>
      <c r="L78" s="203">
        <v>15.26</v>
      </c>
      <c r="M78" s="203">
        <v>0.47</v>
      </c>
      <c r="N78" s="203">
        <v>1.2</v>
      </c>
      <c r="O78" s="203">
        <v>0</v>
      </c>
      <c r="P78" s="203">
        <v>1.26</v>
      </c>
      <c r="Q78" s="203">
        <v>0.22</v>
      </c>
      <c r="R78" s="203">
        <v>0.43</v>
      </c>
      <c r="S78" s="203">
        <v>0.27</v>
      </c>
      <c r="T78" s="203">
        <v>0</v>
      </c>
      <c r="U78" s="203">
        <v>1.77</v>
      </c>
      <c r="V78" s="203">
        <v>0.21</v>
      </c>
      <c r="W78" s="203">
        <v>0.32</v>
      </c>
      <c r="X78" s="203">
        <v>1.5</v>
      </c>
      <c r="Y78" s="203">
        <v>0</v>
      </c>
      <c r="Z78" s="203">
        <v>2.2799999999999998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39.520000000000003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10.57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18.16</v>
      </c>
      <c r="J79" s="203">
        <v>0.67</v>
      </c>
      <c r="K79" s="203">
        <v>0.1</v>
      </c>
      <c r="L79" s="203">
        <v>15.26</v>
      </c>
      <c r="M79" s="203">
        <v>0.47</v>
      </c>
      <c r="N79" s="203">
        <v>1.2</v>
      </c>
      <c r="O79" s="203">
        <v>0</v>
      </c>
      <c r="P79" s="203">
        <v>1.27</v>
      </c>
      <c r="Q79" s="203">
        <v>0.22</v>
      </c>
      <c r="R79" s="203">
        <v>0.43</v>
      </c>
      <c r="S79" s="203">
        <v>0.27</v>
      </c>
      <c r="T79" s="203">
        <v>0</v>
      </c>
      <c r="U79" s="203">
        <v>1.77</v>
      </c>
      <c r="V79" s="203">
        <v>0.21</v>
      </c>
      <c r="W79" s="203">
        <v>0.3</v>
      </c>
      <c r="X79" s="203">
        <v>1.5</v>
      </c>
      <c r="Y79" s="203">
        <v>0</v>
      </c>
      <c r="Z79" s="203">
        <v>2.2799999999999998</v>
      </c>
      <c r="AA79" s="203">
        <v>0.69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39.520000000000003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10.57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18.16</v>
      </c>
      <c r="J80" s="203">
        <v>0.67</v>
      </c>
      <c r="K80" s="203">
        <v>0.1</v>
      </c>
      <c r="L80" s="203">
        <v>15.26</v>
      </c>
      <c r="M80" s="203">
        <v>0.47</v>
      </c>
      <c r="N80" s="203">
        <v>1.2</v>
      </c>
      <c r="O80" s="203">
        <v>0</v>
      </c>
      <c r="P80" s="203">
        <v>1.27</v>
      </c>
      <c r="Q80" s="203">
        <v>0.22</v>
      </c>
      <c r="R80" s="203">
        <v>0.43</v>
      </c>
      <c r="S80" s="203">
        <v>0.27</v>
      </c>
      <c r="T80" s="203">
        <v>0</v>
      </c>
      <c r="U80" s="203">
        <v>1.77</v>
      </c>
      <c r="V80" s="203">
        <v>0.21</v>
      </c>
      <c r="W80" s="203">
        <v>0.3</v>
      </c>
      <c r="X80" s="203">
        <v>1.5</v>
      </c>
      <c r="Y80" s="203">
        <v>0</v>
      </c>
      <c r="Z80" s="203">
        <v>2.2799999999999998</v>
      </c>
      <c r="AA80" s="203">
        <v>0.69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39.520000000000003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10.57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18.16</v>
      </c>
      <c r="J81" s="203">
        <v>0.67</v>
      </c>
      <c r="K81" s="203">
        <v>0.1</v>
      </c>
      <c r="L81" s="203">
        <v>15.26</v>
      </c>
      <c r="M81" s="203">
        <v>0.47</v>
      </c>
      <c r="N81" s="203">
        <v>1.2</v>
      </c>
      <c r="O81" s="203">
        <v>0</v>
      </c>
      <c r="P81" s="203">
        <v>1.29</v>
      </c>
      <c r="Q81" s="203">
        <v>0.12</v>
      </c>
      <c r="R81" s="203">
        <v>0.24</v>
      </c>
      <c r="S81" s="203">
        <v>0.15</v>
      </c>
      <c r="T81" s="203">
        <v>0</v>
      </c>
      <c r="U81" s="203">
        <v>1.77</v>
      </c>
      <c r="V81" s="203">
        <v>0.21</v>
      </c>
      <c r="W81" s="203">
        <v>0.3</v>
      </c>
      <c r="X81" s="203">
        <v>1.5</v>
      </c>
      <c r="Y81" s="203">
        <v>0</v>
      </c>
      <c r="Z81" s="203">
        <v>2.2799999999999998</v>
      </c>
      <c r="AA81" s="203">
        <v>0.69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39.520000000000003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10.57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18.16</v>
      </c>
      <c r="J82" s="203">
        <v>0.67</v>
      </c>
      <c r="K82" s="203">
        <v>0.1</v>
      </c>
      <c r="L82" s="203">
        <v>15.26</v>
      </c>
      <c r="M82" s="203">
        <v>0.47</v>
      </c>
      <c r="N82" s="203">
        <v>1.2</v>
      </c>
      <c r="O82" s="203">
        <v>0</v>
      </c>
      <c r="P82" s="203">
        <v>1.29</v>
      </c>
      <c r="Q82" s="203">
        <v>0.12</v>
      </c>
      <c r="R82" s="203">
        <v>0.24</v>
      </c>
      <c r="S82" s="203">
        <v>0.15</v>
      </c>
      <c r="T82" s="203">
        <v>0</v>
      </c>
      <c r="U82" s="203">
        <v>1.77</v>
      </c>
      <c r="V82" s="203">
        <v>0.21</v>
      </c>
      <c r="W82" s="203">
        <v>0.3</v>
      </c>
      <c r="X82" s="203">
        <v>1.5</v>
      </c>
      <c r="Y82" s="203">
        <v>0</v>
      </c>
      <c r="Z82" s="203">
        <v>2.2799999999999998</v>
      </c>
      <c r="AA82" s="203">
        <v>0.69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39.520000000000003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10.57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18.16</v>
      </c>
      <c r="J83" s="203">
        <v>0.67</v>
      </c>
      <c r="K83" s="203">
        <v>0.1</v>
      </c>
      <c r="L83" s="203">
        <v>15.26</v>
      </c>
      <c r="M83" s="203">
        <v>0.47</v>
      </c>
      <c r="N83" s="203">
        <v>1.2</v>
      </c>
      <c r="O83" s="203">
        <v>0</v>
      </c>
      <c r="P83" s="203">
        <v>2.19</v>
      </c>
      <c r="Q83" s="203">
        <v>0.22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0.28999999999999998</v>
      </c>
      <c r="X83" s="203">
        <v>1.5</v>
      </c>
      <c r="Y83" s="203">
        <v>0</v>
      </c>
      <c r="Z83" s="203">
        <v>2.2799999999999998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39.520000000000003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10.57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18.16</v>
      </c>
      <c r="J84" s="203">
        <v>0.67</v>
      </c>
      <c r="K84" s="203">
        <v>0.1</v>
      </c>
      <c r="L84" s="203">
        <v>15.26</v>
      </c>
      <c r="M84" s="203">
        <v>0.47</v>
      </c>
      <c r="N84" s="203">
        <v>1.2</v>
      </c>
      <c r="O84" s="203">
        <v>0</v>
      </c>
      <c r="P84" s="203">
        <v>2.19</v>
      </c>
      <c r="Q84" s="203">
        <v>0.22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0.28999999999999998</v>
      </c>
      <c r="X84" s="203">
        <v>1.5</v>
      </c>
      <c r="Y84" s="203">
        <v>0</v>
      </c>
      <c r="Z84" s="203">
        <v>2.2799999999999998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39.520000000000003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10.57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18.16</v>
      </c>
      <c r="J85" s="203">
        <v>0.67</v>
      </c>
      <c r="K85" s="203">
        <v>0.1</v>
      </c>
      <c r="L85" s="203">
        <v>15.26</v>
      </c>
      <c r="M85" s="203">
        <v>0.47</v>
      </c>
      <c r="N85" s="203">
        <v>1.2</v>
      </c>
      <c r="O85" s="203">
        <v>0</v>
      </c>
      <c r="P85" s="203">
        <v>2.19</v>
      </c>
      <c r="Q85" s="203">
        <v>0.22</v>
      </c>
      <c r="R85" s="203">
        <v>0.43</v>
      </c>
      <c r="S85" s="203">
        <v>0.27</v>
      </c>
      <c r="T85" s="203">
        <v>0</v>
      </c>
      <c r="U85" s="203">
        <v>1.77</v>
      </c>
      <c r="V85" s="203">
        <v>0.21</v>
      </c>
      <c r="W85" s="203">
        <v>0.44</v>
      </c>
      <c r="X85" s="203">
        <v>1.5</v>
      </c>
      <c r="Y85" s="203">
        <v>0</v>
      </c>
      <c r="Z85" s="203">
        <v>2.2799999999999998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39.520000000000003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10.57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18.16</v>
      </c>
      <c r="J86" s="203">
        <v>0.67</v>
      </c>
      <c r="K86" s="203">
        <v>0.1</v>
      </c>
      <c r="L86" s="203">
        <v>15.26</v>
      </c>
      <c r="M86" s="203">
        <v>0.47</v>
      </c>
      <c r="N86" s="203">
        <v>1.2</v>
      </c>
      <c r="O86" s="203">
        <v>0</v>
      </c>
      <c r="P86" s="203">
        <v>2.19</v>
      </c>
      <c r="Q86" s="203">
        <v>0.22</v>
      </c>
      <c r="R86" s="203">
        <v>0.43</v>
      </c>
      <c r="S86" s="203">
        <v>0.27</v>
      </c>
      <c r="T86" s="203">
        <v>0</v>
      </c>
      <c r="U86" s="203">
        <v>1.77</v>
      </c>
      <c r="V86" s="203">
        <v>0.21</v>
      </c>
      <c r="W86" s="203">
        <v>0.44</v>
      </c>
      <c r="X86" s="203">
        <v>1.5</v>
      </c>
      <c r="Y86" s="203">
        <v>0</v>
      </c>
      <c r="Z86" s="203">
        <v>2.2799999999999998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39.520000000000003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10.57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18.16</v>
      </c>
      <c r="J87" s="203">
        <v>0.67</v>
      </c>
      <c r="K87" s="203">
        <v>0.1</v>
      </c>
      <c r="L87" s="203">
        <v>15.26</v>
      </c>
      <c r="M87" s="203">
        <v>0.47</v>
      </c>
      <c r="N87" s="203">
        <v>1.2</v>
      </c>
      <c r="O87" s="203">
        <v>0</v>
      </c>
      <c r="P87" s="203">
        <v>2.19</v>
      </c>
      <c r="Q87" s="203">
        <v>0</v>
      </c>
      <c r="R87" s="203">
        <v>0</v>
      </c>
      <c r="S87" s="203">
        <v>0</v>
      </c>
      <c r="T87" s="203">
        <v>0</v>
      </c>
      <c r="U87" s="203">
        <v>1.77</v>
      </c>
      <c r="V87" s="203">
        <v>0</v>
      </c>
      <c r="W87" s="203">
        <v>0.3</v>
      </c>
      <c r="X87" s="203">
        <v>1.5</v>
      </c>
      <c r="Y87" s="203">
        <v>0</v>
      </c>
      <c r="Z87" s="203">
        <v>0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39.520000000000003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10.57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18.16</v>
      </c>
      <c r="J88" s="203">
        <v>0.67</v>
      </c>
      <c r="K88" s="203">
        <v>0.09</v>
      </c>
      <c r="L88" s="203">
        <v>15.26</v>
      </c>
      <c r="M88" s="203">
        <v>0.47</v>
      </c>
      <c r="N88" s="203">
        <v>1.2</v>
      </c>
      <c r="O88" s="203">
        <v>0</v>
      </c>
      <c r="P88" s="203">
        <v>2.19</v>
      </c>
      <c r="Q88" s="203">
        <v>0</v>
      </c>
      <c r="R88" s="203">
        <v>0</v>
      </c>
      <c r="S88" s="203">
        <v>0</v>
      </c>
      <c r="T88" s="203">
        <v>0</v>
      </c>
      <c r="U88" s="203">
        <v>1.77</v>
      </c>
      <c r="V88" s="203">
        <v>0</v>
      </c>
      <c r="W88" s="203">
        <v>0.3</v>
      </c>
      <c r="X88" s="203">
        <v>1.5</v>
      </c>
      <c r="Y88" s="203">
        <v>0</v>
      </c>
      <c r="Z88" s="203">
        <v>0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39.520000000000003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10.57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18.16</v>
      </c>
      <c r="J89" s="203">
        <v>0.67</v>
      </c>
      <c r="K89" s="203">
        <v>0.09</v>
      </c>
      <c r="L89" s="203">
        <v>122.52</v>
      </c>
      <c r="M89" s="203">
        <v>0.47</v>
      </c>
      <c r="N89" s="203">
        <v>1.2</v>
      </c>
      <c r="O89" s="203">
        <v>0</v>
      </c>
      <c r="P89" s="203">
        <v>1.3</v>
      </c>
      <c r="Q89" s="203">
        <v>0</v>
      </c>
      <c r="R89" s="203">
        <v>0</v>
      </c>
      <c r="S89" s="203">
        <v>0</v>
      </c>
      <c r="T89" s="203">
        <v>0</v>
      </c>
      <c r="U89" s="203">
        <v>1.77</v>
      </c>
      <c r="V89" s="203">
        <v>0.18</v>
      </c>
      <c r="W89" s="203">
        <v>0.3</v>
      </c>
      <c r="X89" s="203">
        <v>1.5</v>
      </c>
      <c r="Y89" s="203">
        <v>0</v>
      </c>
      <c r="Z89" s="203">
        <v>0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39.520000000000003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10.57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18.16</v>
      </c>
      <c r="J90" s="203">
        <v>0.67</v>
      </c>
      <c r="K90" s="203">
        <v>0.06</v>
      </c>
      <c r="L90" s="203">
        <v>190.2</v>
      </c>
      <c r="M90" s="203">
        <v>0.47</v>
      </c>
      <c r="N90" s="203">
        <v>1.2</v>
      </c>
      <c r="O90" s="203">
        <v>0</v>
      </c>
      <c r="P90" s="203">
        <v>1.3</v>
      </c>
      <c r="Q90" s="203">
        <v>0</v>
      </c>
      <c r="R90" s="203">
        <v>0</v>
      </c>
      <c r="S90" s="203">
        <v>0</v>
      </c>
      <c r="T90" s="203">
        <v>0</v>
      </c>
      <c r="U90" s="203">
        <v>1.77</v>
      </c>
      <c r="V90" s="203">
        <v>0.18</v>
      </c>
      <c r="W90" s="203">
        <v>0.3</v>
      </c>
      <c r="X90" s="203">
        <v>1.5</v>
      </c>
      <c r="Y90" s="203">
        <v>0</v>
      </c>
      <c r="Z90" s="203">
        <v>0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39.520000000000003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10.57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18.16</v>
      </c>
      <c r="J91" s="203">
        <v>0.67</v>
      </c>
      <c r="K91" s="203">
        <v>0.05</v>
      </c>
      <c r="L91" s="203">
        <v>206.93</v>
      </c>
      <c r="M91" s="203">
        <v>0.47</v>
      </c>
      <c r="N91" s="203">
        <v>1.2</v>
      </c>
      <c r="O91" s="203">
        <v>0</v>
      </c>
      <c r="P91" s="203">
        <v>2.4500000000000002</v>
      </c>
      <c r="Q91" s="203">
        <v>0</v>
      </c>
      <c r="R91" s="203">
        <v>0</v>
      </c>
      <c r="S91" s="203">
        <v>0</v>
      </c>
      <c r="T91" s="203">
        <v>0</v>
      </c>
      <c r="U91" s="203">
        <v>1.77</v>
      </c>
      <c r="V91" s="203">
        <v>0.18</v>
      </c>
      <c r="W91" s="203">
        <v>0.3</v>
      </c>
      <c r="X91" s="203">
        <v>1.5</v>
      </c>
      <c r="Y91" s="203">
        <v>0</v>
      </c>
      <c r="Z91" s="203">
        <v>2.2799999999999998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39.520000000000003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10.57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18.16</v>
      </c>
      <c r="J92" s="203">
        <v>0.67</v>
      </c>
      <c r="K92" s="203">
        <v>0.05</v>
      </c>
      <c r="L92" s="203">
        <v>206.93</v>
      </c>
      <c r="M92" s="203">
        <v>0.47</v>
      </c>
      <c r="N92" s="203">
        <v>1.2</v>
      </c>
      <c r="O92" s="203">
        <v>0</v>
      </c>
      <c r="P92" s="203">
        <v>2.4500000000000002</v>
      </c>
      <c r="Q92" s="203">
        <v>0</v>
      </c>
      <c r="R92" s="203">
        <v>0</v>
      </c>
      <c r="S92" s="203">
        <v>0</v>
      </c>
      <c r="T92" s="203">
        <v>0</v>
      </c>
      <c r="U92" s="203">
        <v>1.77</v>
      </c>
      <c r="V92" s="203">
        <v>0.18</v>
      </c>
      <c r="W92" s="203">
        <v>0.3</v>
      </c>
      <c r="X92" s="203">
        <v>1.5</v>
      </c>
      <c r="Y92" s="203">
        <v>0</v>
      </c>
      <c r="Z92" s="203">
        <v>2.2799999999999998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39.520000000000003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10.57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18.16</v>
      </c>
      <c r="J93" s="203">
        <v>0.67</v>
      </c>
      <c r="K93" s="203">
        <v>0.02</v>
      </c>
      <c r="L93" s="203">
        <v>206.93</v>
      </c>
      <c r="M93" s="203">
        <v>0.47</v>
      </c>
      <c r="N93" s="203">
        <v>1.2</v>
      </c>
      <c r="O93" s="203">
        <v>0</v>
      </c>
      <c r="P93" s="203">
        <v>2.4500000000000002</v>
      </c>
      <c r="Q93" s="203">
        <v>0</v>
      </c>
      <c r="R93" s="203">
        <v>0</v>
      </c>
      <c r="S93" s="203">
        <v>0</v>
      </c>
      <c r="T93" s="203">
        <v>0</v>
      </c>
      <c r="U93" s="203">
        <v>1.77</v>
      </c>
      <c r="V93" s="203">
        <v>0.18</v>
      </c>
      <c r="W93" s="203">
        <v>0.3</v>
      </c>
      <c r="X93" s="203">
        <v>1.5</v>
      </c>
      <c r="Y93" s="203">
        <v>0</v>
      </c>
      <c r="Z93" s="203">
        <v>2.2799999999999998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39.520000000000003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10.57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18.16</v>
      </c>
      <c r="J94" s="203">
        <v>0.67</v>
      </c>
      <c r="K94" s="203">
        <v>0.02</v>
      </c>
      <c r="L94" s="203">
        <v>206.93</v>
      </c>
      <c r="M94" s="203">
        <v>0.47</v>
      </c>
      <c r="N94" s="203">
        <v>1.2</v>
      </c>
      <c r="O94" s="203">
        <v>0</v>
      </c>
      <c r="P94" s="203">
        <v>4.7</v>
      </c>
      <c r="Q94" s="203">
        <v>0</v>
      </c>
      <c r="R94" s="203">
        <v>0</v>
      </c>
      <c r="S94" s="203">
        <v>0</v>
      </c>
      <c r="T94" s="203">
        <v>0</v>
      </c>
      <c r="U94" s="203">
        <v>1.77</v>
      </c>
      <c r="V94" s="203">
        <v>0.18</v>
      </c>
      <c r="W94" s="203">
        <v>0.3</v>
      </c>
      <c r="X94" s="203">
        <v>1.5</v>
      </c>
      <c r="Y94" s="203">
        <v>0</v>
      </c>
      <c r="Z94" s="203">
        <v>2.2799999999999998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39.520000000000003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10.57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17.72</v>
      </c>
      <c r="J95" s="203">
        <v>0.67</v>
      </c>
      <c r="K95" s="203">
        <v>0.02</v>
      </c>
      <c r="L95" s="203">
        <v>206.93</v>
      </c>
      <c r="M95" s="203">
        <v>0.47</v>
      </c>
      <c r="N95" s="203">
        <v>1.2</v>
      </c>
      <c r="O95" s="203">
        <v>0</v>
      </c>
      <c r="P95" s="203">
        <v>4.7</v>
      </c>
      <c r="Q95" s="203">
        <v>0</v>
      </c>
      <c r="R95" s="203">
        <v>0</v>
      </c>
      <c r="S95" s="203">
        <v>0</v>
      </c>
      <c r="T95" s="203">
        <v>0</v>
      </c>
      <c r="U95" s="203">
        <v>1.77</v>
      </c>
      <c r="V95" s="203">
        <v>0.18</v>
      </c>
      <c r="W95" s="203">
        <v>0.3</v>
      </c>
      <c r="X95" s="203">
        <v>1.5</v>
      </c>
      <c r="Y95" s="203">
        <v>0</v>
      </c>
      <c r="Z95" s="203">
        <v>2.2799999999999998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39.520000000000003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10.57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17.72</v>
      </c>
      <c r="J96" s="203">
        <v>0.67</v>
      </c>
      <c r="K96" s="203">
        <v>0.02</v>
      </c>
      <c r="L96" s="203">
        <v>206.93</v>
      </c>
      <c r="M96" s="203">
        <v>0.47</v>
      </c>
      <c r="N96" s="203">
        <v>1.2</v>
      </c>
      <c r="O96" s="203">
        <v>0</v>
      </c>
      <c r="P96" s="203">
        <v>4.7</v>
      </c>
      <c r="Q96" s="203">
        <v>0</v>
      </c>
      <c r="R96" s="203">
        <v>0</v>
      </c>
      <c r="S96" s="203">
        <v>0</v>
      </c>
      <c r="T96" s="203">
        <v>0</v>
      </c>
      <c r="U96" s="203">
        <v>1.77</v>
      </c>
      <c r="V96" s="203">
        <v>0.18</v>
      </c>
      <c r="W96" s="203">
        <v>0.3</v>
      </c>
      <c r="X96" s="203">
        <v>1.5</v>
      </c>
      <c r="Y96" s="203">
        <v>0</v>
      </c>
      <c r="Z96" s="203">
        <v>2.2799999999999998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39.520000000000003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10.57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17.72</v>
      </c>
      <c r="J97" s="203">
        <v>0.67</v>
      </c>
      <c r="K97" s="203">
        <v>0.02</v>
      </c>
      <c r="L97" s="203">
        <v>206.93</v>
      </c>
      <c r="M97" s="203">
        <v>0.47</v>
      </c>
      <c r="N97" s="203">
        <v>1.2</v>
      </c>
      <c r="O97" s="203">
        <v>0</v>
      </c>
      <c r="P97" s="203">
        <v>4.7</v>
      </c>
      <c r="Q97" s="203">
        <v>0</v>
      </c>
      <c r="R97" s="203">
        <v>0</v>
      </c>
      <c r="S97" s="203">
        <v>0</v>
      </c>
      <c r="T97" s="203">
        <v>0</v>
      </c>
      <c r="U97" s="203">
        <v>1.77</v>
      </c>
      <c r="V97" s="203">
        <v>0.18</v>
      </c>
      <c r="W97" s="203">
        <v>0.3</v>
      </c>
      <c r="X97" s="203">
        <v>1.5</v>
      </c>
      <c r="Y97" s="203">
        <v>0</v>
      </c>
      <c r="Z97" s="203">
        <v>2.2799999999999998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39.520000000000003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10.57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17.72</v>
      </c>
      <c r="J98" s="203">
        <v>0.67</v>
      </c>
      <c r="K98" s="203">
        <v>0.02</v>
      </c>
      <c r="L98" s="203">
        <v>206.93</v>
      </c>
      <c r="M98" s="203">
        <v>0.47</v>
      </c>
      <c r="N98" s="203">
        <v>1.2</v>
      </c>
      <c r="O98" s="203">
        <v>0</v>
      </c>
      <c r="P98" s="203">
        <v>4.7</v>
      </c>
      <c r="Q98" s="203">
        <v>0</v>
      </c>
      <c r="R98" s="203">
        <v>0</v>
      </c>
      <c r="S98" s="203">
        <v>0</v>
      </c>
      <c r="T98" s="203">
        <v>0</v>
      </c>
      <c r="U98" s="203">
        <v>1.77</v>
      </c>
      <c r="V98" s="203">
        <v>0.61</v>
      </c>
      <c r="W98" s="203">
        <v>0.92</v>
      </c>
      <c r="X98" s="203">
        <v>1.5</v>
      </c>
      <c r="Y98" s="203">
        <v>0</v>
      </c>
      <c r="Z98" s="203">
        <v>2.2799999999999998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39.520000000000003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0.25191250000000054</v>
      </c>
      <c r="D99">
        <f t="shared" si="0"/>
        <v>6.1920000000000128E-2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0.43540000000000062</v>
      </c>
      <c r="J99">
        <f t="shared" si="0"/>
        <v>1.6080000000000032E-2</v>
      </c>
      <c r="K99">
        <f t="shared" si="0"/>
        <v>9.4125000000000129E-3</v>
      </c>
      <c r="L99">
        <f t="shared" si="0"/>
        <v>2.8218575000000037</v>
      </c>
      <c r="M99">
        <f t="shared" si="0"/>
        <v>1.0339999999999988E-2</v>
      </c>
      <c r="N99">
        <f t="shared" si="0"/>
        <v>2.8200000000000044E-2</v>
      </c>
      <c r="O99">
        <f t="shared" si="0"/>
        <v>0</v>
      </c>
      <c r="P99">
        <f t="shared" si="0"/>
        <v>3.7672500000000005E-2</v>
      </c>
      <c r="Q99">
        <f t="shared" si="0"/>
        <v>2.1074999999999962E-2</v>
      </c>
      <c r="R99">
        <f t="shared" si="0"/>
        <v>4.0510000000000081E-2</v>
      </c>
      <c r="S99">
        <f t="shared" si="0"/>
        <v>2.5964999999999971E-2</v>
      </c>
      <c r="T99">
        <f t="shared" si="0"/>
        <v>0</v>
      </c>
      <c r="U99">
        <f t="shared" si="0"/>
        <v>4.2480000000000039E-2</v>
      </c>
      <c r="V99">
        <f t="shared" si="0"/>
        <v>3.7150000000000107E-2</v>
      </c>
      <c r="W99">
        <f t="shared" si="0"/>
        <v>5.8092500000000033E-2</v>
      </c>
      <c r="X99">
        <f t="shared" si="0"/>
        <v>0.18829250000000003</v>
      </c>
      <c r="Y99">
        <f t="shared" si="0"/>
        <v>0</v>
      </c>
      <c r="Z99">
        <f t="shared" si="0"/>
        <v>0.21455499999999975</v>
      </c>
      <c r="AA99">
        <f t="shared" si="0"/>
        <v>4.0415000000000006E-2</v>
      </c>
      <c r="AB99">
        <f t="shared" si="0"/>
        <v>0</v>
      </c>
      <c r="AC99">
        <f t="shared" si="0"/>
        <v>0.31791000000000008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0.16197999999999993</v>
      </c>
      <c r="AH99">
        <f t="shared" si="0"/>
        <v>0</v>
      </c>
      <c r="AI99">
        <f t="shared" si="0"/>
        <v>0.81879749999999918</v>
      </c>
      <c r="AJ99">
        <f t="shared" si="0"/>
        <v>0</v>
      </c>
      <c r="AK99">
        <f t="shared" si="0"/>
        <v>7.8704999999999997E-2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-20</v>
      </c>
      <c r="D73" s="124">
        <v>0</v>
      </c>
      <c r="E73" s="124">
        <v>0</v>
      </c>
      <c r="F73" s="124">
        <v>0</v>
      </c>
      <c r="G73" s="124">
        <v>-20</v>
      </c>
      <c r="H73" s="118"/>
      <c r="I73" s="33">
        <v>71</v>
      </c>
      <c r="J73" s="124">
        <v>20</v>
      </c>
      <c r="K73" s="124">
        <v>0</v>
      </c>
      <c r="L73" s="124">
        <v>0</v>
      </c>
      <c r="M73" s="124">
        <v>0</v>
      </c>
      <c r="N73" s="124">
        <v>20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20</v>
      </c>
      <c r="DG73" s="123">
        <f t="shared" si="60"/>
        <v>-20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-50</v>
      </c>
      <c r="D74" s="124">
        <v>0</v>
      </c>
      <c r="E74" s="124">
        <v>0</v>
      </c>
      <c r="F74" s="124">
        <v>0</v>
      </c>
      <c r="G74" s="124">
        <v>-50</v>
      </c>
      <c r="H74" s="118"/>
      <c r="I74" s="33">
        <v>72</v>
      </c>
      <c r="J74" s="124">
        <v>50</v>
      </c>
      <c r="K74" s="124">
        <v>0</v>
      </c>
      <c r="L74" s="124">
        <v>0</v>
      </c>
      <c r="M74" s="124">
        <v>0</v>
      </c>
      <c r="N74" s="124">
        <v>50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50</v>
      </c>
      <c r="DG74" s="123">
        <f t="shared" si="60"/>
        <v>-50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-8.1349999999999998</v>
      </c>
      <c r="D79" s="124">
        <v>0</v>
      </c>
      <c r="E79" s="124">
        <v>0</v>
      </c>
      <c r="F79" s="124">
        <v>0</v>
      </c>
      <c r="G79" s="124">
        <v>-8.1349999999999998</v>
      </c>
      <c r="H79" s="118"/>
      <c r="I79" s="33">
        <v>77</v>
      </c>
      <c r="J79" s="124">
        <v>8.1349999999999998</v>
      </c>
      <c r="K79" s="124">
        <v>0</v>
      </c>
      <c r="L79" s="124">
        <v>0</v>
      </c>
      <c r="M79" s="124">
        <v>6.8650000000000002</v>
      </c>
      <c r="N79" s="124">
        <v>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-6.8650000000000002</v>
      </c>
      <c r="AG79" s="124">
        <v>0</v>
      </c>
      <c r="AH79" s="124">
        <v>0</v>
      </c>
      <c r="AI79" s="124">
        <v>-6.8650000000000002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8.1349999999999998</v>
      </c>
      <c r="AV79" s="125">
        <f t="shared" si="41"/>
        <v>0</v>
      </c>
      <c r="AW79" s="125">
        <f t="shared" si="41"/>
        <v>0</v>
      </c>
      <c r="AX79" s="125">
        <f t="shared" si="41"/>
        <v>6.8650000000000002</v>
      </c>
      <c r="AY79" s="125">
        <f t="shared" si="42"/>
        <v>-15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81.349999999999994</v>
      </c>
      <c r="CF79" s="122">
        <f t="shared" si="51"/>
        <v>0</v>
      </c>
      <c r="CG79" s="122">
        <f t="shared" si="51"/>
        <v>0</v>
      </c>
      <c r="CH79" s="122">
        <f t="shared" si="51"/>
        <v>68.650000000000006</v>
      </c>
      <c r="CI79" s="122">
        <f t="shared" si="52"/>
        <v>150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8.1349999999999998</v>
      </c>
      <c r="DG79" s="123">
        <f t="shared" si="60"/>
        <v>-15</v>
      </c>
      <c r="DH79" s="123">
        <f t="shared" si="61"/>
        <v>0</v>
      </c>
      <c r="DI79" s="123">
        <f t="shared" si="62"/>
        <v>0</v>
      </c>
      <c r="DJ79" s="123">
        <f t="shared" si="63"/>
        <v>6.8650000000000002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-26.535</v>
      </c>
      <c r="D80" s="124">
        <v>0</v>
      </c>
      <c r="E80" s="124">
        <v>0</v>
      </c>
      <c r="F80" s="124">
        <v>0</v>
      </c>
      <c r="G80" s="124">
        <v>-26.535</v>
      </c>
      <c r="H80" s="118"/>
      <c r="I80" s="33">
        <v>78</v>
      </c>
      <c r="J80" s="124">
        <v>26.535</v>
      </c>
      <c r="K80" s="124">
        <v>0</v>
      </c>
      <c r="L80" s="124">
        <v>0</v>
      </c>
      <c r="M80" s="124">
        <v>13.465</v>
      </c>
      <c r="N80" s="124">
        <v>40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-13.465</v>
      </c>
      <c r="AG80" s="124">
        <v>0</v>
      </c>
      <c r="AH80" s="124">
        <v>0</v>
      </c>
      <c r="AI80" s="124">
        <v>-13.465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26.535</v>
      </c>
      <c r="AV80" s="125">
        <f t="shared" si="41"/>
        <v>0</v>
      </c>
      <c r="AW80" s="125">
        <f t="shared" si="41"/>
        <v>0</v>
      </c>
      <c r="AX80" s="125">
        <f t="shared" si="41"/>
        <v>13.465</v>
      </c>
      <c r="AY80" s="125">
        <f t="shared" si="42"/>
        <v>-40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265.35000000000002</v>
      </c>
      <c r="CF80" s="122">
        <f t="shared" si="51"/>
        <v>0</v>
      </c>
      <c r="CG80" s="122">
        <f t="shared" si="51"/>
        <v>0</v>
      </c>
      <c r="CH80" s="122">
        <f t="shared" si="51"/>
        <v>134.65</v>
      </c>
      <c r="CI80" s="122">
        <f t="shared" si="52"/>
        <v>400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26.535</v>
      </c>
      <c r="DG80" s="123">
        <f t="shared" si="60"/>
        <v>-40</v>
      </c>
      <c r="DH80" s="123">
        <f t="shared" si="61"/>
        <v>0</v>
      </c>
      <c r="DI80" s="123">
        <f t="shared" si="62"/>
        <v>0</v>
      </c>
      <c r="DJ80" s="123">
        <f t="shared" si="63"/>
        <v>13.465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-50.795000000000002</v>
      </c>
      <c r="D81" s="124">
        <v>0</v>
      </c>
      <c r="E81" s="124">
        <v>0</v>
      </c>
      <c r="F81" s="124">
        <v>0</v>
      </c>
      <c r="G81" s="124">
        <v>-50.795000000000002</v>
      </c>
      <c r="H81" s="118"/>
      <c r="I81" s="33">
        <v>79</v>
      </c>
      <c r="J81" s="124">
        <v>50.795000000000002</v>
      </c>
      <c r="K81" s="124">
        <v>0</v>
      </c>
      <c r="L81" s="124">
        <v>0</v>
      </c>
      <c r="M81" s="124">
        <v>4.2050000000000001</v>
      </c>
      <c r="N81" s="124">
        <v>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-4.2050000000000001</v>
      </c>
      <c r="AG81" s="124">
        <v>0</v>
      </c>
      <c r="AH81" s="124">
        <v>0</v>
      </c>
      <c r="AI81" s="124">
        <v>-4.2050000000000001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50.795000000000002</v>
      </c>
      <c r="AV81" s="125">
        <f t="shared" si="41"/>
        <v>0</v>
      </c>
      <c r="AW81" s="125">
        <f t="shared" si="41"/>
        <v>0</v>
      </c>
      <c r="AX81" s="125">
        <f t="shared" si="41"/>
        <v>4.2050000000000001</v>
      </c>
      <c r="AY81" s="125">
        <f t="shared" si="42"/>
        <v>-55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507.95000000000005</v>
      </c>
      <c r="CF81" s="122">
        <f t="shared" si="51"/>
        <v>0</v>
      </c>
      <c r="CG81" s="122">
        <f t="shared" si="51"/>
        <v>0</v>
      </c>
      <c r="CH81" s="122">
        <f t="shared" si="51"/>
        <v>42.05</v>
      </c>
      <c r="CI81" s="122">
        <f t="shared" si="52"/>
        <v>550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50.795000000000002</v>
      </c>
      <c r="DG81" s="123">
        <f t="shared" si="60"/>
        <v>-55</v>
      </c>
      <c r="DH81" s="123">
        <f t="shared" si="61"/>
        <v>0</v>
      </c>
      <c r="DI81" s="123">
        <f t="shared" si="62"/>
        <v>0</v>
      </c>
      <c r="DJ81" s="123">
        <f t="shared" si="63"/>
        <v>4.2050000000000001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-75</v>
      </c>
      <c r="D82" s="124">
        <v>0</v>
      </c>
      <c r="E82" s="124">
        <v>0</v>
      </c>
      <c r="F82" s="124">
        <v>-41.244</v>
      </c>
      <c r="G82" s="124">
        <v>-116.244</v>
      </c>
      <c r="H82" s="118"/>
      <c r="I82" s="33">
        <v>80</v>
      </c>
      <c r="J82" s="124">
        <v>75</v>
      </c>
      <c r="K82" s="124">
        <v>0</v>
      </c>
      <c r="L82" s="124">
        <v>0</v>
      </c>
      <c r="M82" s="124">
        <v>0</v>
      </c>
      <c r="N82" s="124">
        <v>75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41.244</v>
      </c>
      <c r="AF82" s="124">
        <v>0</v>
      </c>
      <c r="AG82" s="124">
        <v>0</v>
      </c>
      <c r="AH82" s="124">
        <v>0</v>
      </c>
      <c r="AI82" s="124">
        <v>41.244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75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-75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41.244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-41.244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750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750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412.44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412.44</v>
      </c>
      <c r="DF82" s="123">
        <f t="shared" si="59"/>
        <v>116.244</v>
      </c>
      <c r="DG82" s="123">
        <f t="shared" si="60"/>
        <v>-75</v>
      </c>
      <c r="DH82" s="123">
        <f t="shared" si="61"/>
        <v>0</v>
      </c>
      <c r="DI82" s="123">
        <f t="shared" si="62"/>
        <v>0</v>
      </c>
      <c r="DJ82" s="123">
        <f t="shared" si="63"/>
        <v>-41.244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-60.118000000000002</v>
      </c>
      <c r="D83" s="124">
        <v>0</v>
      </c>
      <c r="E83" s="124">
        <v>0</v>
      </c>
      <c r="F83" s="124">
        <v>-81.882000000000005</v>
      </c>
      <c r="G83" s="124">
        <v>-142</v>
      </c>
      <c r="H83" s="118"/>
      <c r="I83" s="33">
        <v>81</v>
      </c>
      <c r="J83" s="124">
        <v>60.118000000000002</v>
      </c>
      <c r="K83" s="124">
        <v>0</v>
      </c>
      <c r="L83" s="124">
        <v>0</v>
      </c>
      <c r="M83" s="124">
        <v>0</v>
      </c>
      <c r="N83" s="124">
        <v>60.118000000000002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81.882000000000005</v>
      </c>
      <c r="AF83" s="124">
        <v>0</v>
      </c>
      <c r="AG83" s="124">
        <v>0</v>
      </c>
      <c r="AH83" s="124">
        <v>0</v>
      </c>
      <c r="AI83" s="124">
        <v>81.882000000000005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60.118000000000002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-60.118000000000002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81.882000000000005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-81.882000000000005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601.18000000000006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601.18000000000006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818.82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818.82</v>
      </c>
      <c r="DF83" s="123">
        <f t="shared" si="59"/>
        <v>142</v>
      </c>
      <c r="DG83" s="123">
        <f t="shared" si="60"/>
        <v>-60.118000000000002</v>
      </c>
      <c r="DH83" s="123">
        <f t="shared" si="61"/>
        <v>0</v>
      </c>
      <c r="DI83" s="123">
        <f t="shared" si="62"/>
        <v>0</v>
      </c>
      <c r="DJ83" s="123">
        <f t="shared" si="63"/>
        <v>-81.882000000000005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-60.118000000000002</v>
      </c>
      <c r="D84" s="124">
        <v>0</v>
      </c>
      <c r="E84" s="124">
        <v>0</v>
      </c>
      <c r="F84" s="124">
        <v>-81.882000000000005</v>
      </c>
      <c r="G84" s="124">
        <v>-142</v>
      </c>
      <c r="H84" s="118"/>
      <c r="I84" s="33">
        <v>82</v>
      </c>
      <c r="J84" s="124">
        <v>60.118000000000002</v>
      </c>
      <c r="K84" s="124">
        <v>0</v>
      </c>
      <c r="L84" s="124">
        <v>0</v>
      </c>
      <c r="M84" s="124">
        <v>0</v>
      </c>
      <c r="N84" s="124">
        <v>60.118000000000002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81.882000000000005</v>
      </c>
      <c r="AF84" s="124">
        <v>0</v>
      </c>
      <c r="AG84" s="124">
        <v>0</v>
      </c>
      <c r="AH84" s="124">
        <v>0</v>
      </c>
      <c r="AI84" s="124">
        <v>81.882000000000005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60.118000000000002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-60.118000000000002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81.882000000000005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-81.882000000000005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601.18000000000006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601.18000000000006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818.82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818.82</v>
      </c>
      <c r="DF84" s="123">
        <f t="shared" si="59"/>
        <v>142</v>
      </c>
      <c r="DG84" s="123">
        <f t="shared" si="60"/>
        <v>-60.118000000000002</v>
      </c>
      <c r="DH84" s="123">
        <f t="shared" si="61"/>
        <v>0</v>
      </c>
      <c r="DI84" s="123">
        <f t="shared" si="62"/>
        <v>0</v>
      </c>
      <c r="DJ84" s="123">
        <f t="shared" si="63"/>
        <v>-81.882000000000005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-54.613999999999997</v>
      </c>
      <c r="D85" s="124">
        <v>0</v>
      </c>
      <c r="E85" s="124">
        <v>0</v>
      </c>
      <c r="F85" s="124">
        <v>-74.385999999999996</v>
      </c>
      <c r="G85" s="124">
        <v>-129</v>
      </c>
      <c r="H85" s="118"/>
      <c r="I85" s="33">
        <v>83</v>
      </c>
      <c r="J85" s="124">
        <v>54.613999999999997</v>
      </c>
      <c r="K85" s="124">
        <v>0</v>
      </c>
      <c r="L85" s="124">
        <v>0</v>
      </c>
      <c r="M85" s="124">
        <v>0</v>
      </c>
      <c r="N85" s="124">
        <v>54.613999999999997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74.385999999999996</v>
      </c>
      <c r="AF85" s="124">
        <v>0</v>
      </c>
      <c r="AG85" s="124">
        <v>0</v>
      </c>
      <c r="AH85" s="124">
        <v>0</v>
      </c>
      <c r="AI85" s="124">
        <v>74.385999999999996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54.613999999999997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-54.613999999999997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74.385999999999996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-74.385999999999996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546.14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546.14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743.8599999999999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743.8599999999999</v>
      </c>
      <c r="DF85" s="123">
        <f t="shared" si="59"/>
        <v>129</v>
      </c>
      <c r="DG85" s="123">
        <f t="shared" si="60"/>
        <v>-54.613999999999997</v>
      </c>
      <c r="DH85" s="123">
        <f t="shared" si="61"/>
        <v>0</v>
      </c>
      <c r="DI85" s="123">
        <f t="shared" si="62"/>
        <v>0</v>
      </c>
      <c r="DJ85" s="123">
        <f t="shared" si="63"/>
        <v>-74.385999999999996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-65.620999999999995</v>
      </c>
      <c r="D86" s="124">
        <v>0</v>
      </c>
      <c r="E86" s="124">
        <v>0</v>
      </c>
      <c r="F86" s="124">
        <v>-89.379000000000005</v>
      </c>
      <c r="G86" s="124">
        <v>-155</v>
      </c>
      <c r="H86" s="118"/>
      <c r="I86" s="33">
        <v>84</v>
      </c>
      <c r="J86" s="124">
        <v>65.620999999999995</v>
      </c>
      <c r="K86" s="124">
        <v>0</v>
      </c>
      <c r="L86" s="124">
        <v>0</v>
      </c>
      <c r="M86" s="124">
        <v>0</v>
      </c>
      <c r="N86" s="124">
        <v>65.620999999999995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89.379000000000005</v>
      </c>
      <c r="AF86" s="124">
        <v>0</v>
      </c>
      <c r="AG86" s="124">
        <v>0</v>
      </c>
      <c r="AH86" s="124">
        <v>0</v>
      </c>
      <c r="AI86" s="124">
        <v>89.379000000000005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65.620999999999995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-65.620999999999995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89.379000000000005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-89.379000000000005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656.20999999999992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656.20999999999992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893.79000000000008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893.79000000000008</v>
      </c>
      <c r="DF86" s="123">
        <f t="shared" si="59"/>
        <v>155</v>
      </c>
      <c r="DG86" s="123">
        <f t="shared" si="60"/>
        <v>-65.620999999999995</v>
      </c>
      <c r="DH86" s="123">
        <f t="shared" si="61"/>
        <v>0</v>
      </c>
      <c r="DI86" s="123">
        <f t="shared" si="62"/>
        <v>0</v>
      </c>
      <c r="DJ86" s="123">
        <f t="shared" si="63"/>
        <v>-89.379000000000005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-68.161000000000001</v>
      </c>
      <c r="D87" s="124">
        <v>0</v>
      </c>
      <c r="E87" s="124">
        <v>0</v>
      </c>
      <c r="F87" s="124">
        <v>-92.838999999999999</v>
      </c>
      <c r="G87" s="124">
        <v>-161</v>
      </c>
      <c r="H87" s="118"/>
      <c r="I87" s="33">
        <v>85</v>
      </c>
      <c r="J87" s="124">
        <v>68.161000000000001</v>
      </c>
      <c r="K87" s="124">
        <v>0</v>
      </c>
      <c r="L87" s="124">
        <v>0</v>
      </c>
      <c r="M87" s="124">
        <v>0</v>
      </c>
      <c r="N87" s="124">
        <v>68.161000000000001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92.838999999999999</v>
      </c>
      <c r="AF87" s="124">
        <v>0</v>
      </c>
      <c r="AG87" s="124">
        <v>0</v>
      </c>
      <c r="AH87" s="124">
        <v>0</v>
      </c>
      <c r="AI87" s="124">
        <v>92.838999999999999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68.161000000000001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-68.161000000000001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92.838999999999999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-92.838999999999999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681.61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681.61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928.39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928.39</v>
      </c>
      <c r="DF87" s="123">
        <f t="shared" si="59"/>
        <v>161</v>
      </c>
      <c r="DG87" s="123">
        <f t="shared" si="60"/>
        <v>-68.161000000000001</v>
      </c>
      <c r="DH87" s="123">
        <f t="shared" si="61"/>
        <v>0</v>
      </c>
      <c r="DI87" s="123">
        <f t="shared" si="62"/>
        <v>0</v>
      </c>
      <c r="DJ87" s="123">
        <f t="shared" si="63"/>
        <v>-92.838999999999999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-77.052000000000007</v>
      </c>
      <c r="D88" s="124">
        <v>0</v>
      </c>
      <c r="E88" s="124">
        <v>0</v>
      </c>
      <c r="F88" s="124">
        <v>-104.94799999999999</v>
      </c>
      <c r="G88" s="124">
        <v>-182</v>
      </c>
      <c r="H88" s="118"/>
      <c r="I88" s="33">
        <v>86</v>
      </c>
      <c r="J88" s="124">
        <v>77.052000000000007</v>
      </c>
      <c r="K88" s="124">
        <v>0</v>
      </c>
      <c r="L88" s="124">
        <v>0</v>
      </c>
      <c r="M88" s="124">
        <v>0</v>
      </c>
      <c r="N88" s="124">
        <v>77.052000000000007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104.94799999999999</v>
      </c>
      <c r="AF88" s="124">
        <v>0</v>
      </c>
      <c r="AG88" s="124">
        <v>0</v>
      </c>
      <c r="AH88" s="124">
        <v>0</v>
      </c>
      <c r="AI88" s="124">
        <v>104.94799999999999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77.052000000000007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-77.052000000000007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104.94799999999999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-104.94799999999999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770.5200000000001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770.5200000000001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1049.48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1049.48</v>
      </c>
      <c r="DF88" s="123">
        <f t="shared" si="59"/>
        <v>182</v>
      </c>
      <c r="DG88" s="123">
        <f t="shared" si="60"/>
        <v>-77.052000000000007</v>
      </c>
      <c r="DH88" s="123">
        <f t="shared" si="61"/>
        <v>0</v>
      </c>
      <c r="DI88" s="123">
        <f t="shared" si="62"/>
        <v>0</v>
      </c>
      <c r="DJ88" s="123">
        <f t="shared" si="63"/>
        <v>-104.94799999999999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-86.509</v>
      </c>
      <c r="D89" s="124">
        <v>0</v>
      </c>
      <c r="E89" s="124">
        <v>0</v>
      </c>
      <c r="F89" s="124">
        <v>-89.491</v>
      </c>
      <c r="G89" s="124">
        <v>-176</v>
      </c>
      <c r="H89" s="118"/>
      <c r="I89" s="33">
        <v>87</v>
      </c>
      <c r="J89" s="124">
        <v>86.509</v>
      </c>
      <c r="K89" s="124">
        <v>0</v>
      </c>
      <c r="L89" s="124">
        <v>0</v>
      </c>
      <c r="M89" s="124">
        <v>0</v>
      </c>
      <c r="N89" s="124">
        <v>86.509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89.491</v>
      </c>
      <c r="AF89" s="124">
        <v>0</v>
      </c>
      <c r="AG89" s="124">
        <v>0</v>
      </c>
      <c r="AH89" s="124">
        <v>0</v>
      </c>
      <c r="AI89" s="124">
        <v>89.491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86.509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-86.509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89.491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-89.491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865.09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865.09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894.91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894.91</v>
      </c>
      <c r="DF89" s="123">
        <f t="shared" si="59"/>
        <v>176</v>
      </c>
      <c r="DG89" s="123">
        <f t="shared" si="60"/>
        <v>-86.509</v>
      </c>
      <c r="DH89" s="123">
        <f t="shared" si="61"/>
        <v>0</v>
      </c>
      <c r="DI89" s="123">
        <f t="shared" si="62"/>
        <v>0</v>
      </c>
      <c r="DJ89" s="123">
        <f t="shared" si="63"/>
        <v>-89.491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-140</v>
      </c>
      <c r="D90" s="124">
        <v>0</v>
      </c>
      <c r="E90" s="124">
        <v>0</v>
      </c>
      <c r="F90" s="124">
        <v>0</v>
      </c>
      <c r="G90" s="124">
        <v>-140</v>
      </c>
      <c r="H90" s="118"/>
      <c r="I90" s="33">
        <v>88</v>
      </c>
      <c r="J90" s="124">
        <v>140</v>
      </c>
      <c r="K90" s="124">
        <v>0</v>
      </c>
      <c r="L90" s="124">
        <v>0</v>
      </c>
      <c r="M90" s="124">
        <v>0</v>
      </c>
      <c r="N90" s="124">
        <v>140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140</v>
      </c>
      <c r="DG90" s="123">
        <f t="shared" si="60"/>
        <v>-140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</v>
      </c>
      <c r="D92" s="124">
        <v>0</v>
      </c>
      <c r="E92" s="124">
        <v>0</v>
      </c>
      <c r="F92" s="124">
        <v>0</v>
      </c>
      <c r="G92" s="124">
        <v>-3</v>
      </c>
      <c r="H92" s="118"/>
      <c r="I92" s="33">
        <v>90</v>
      </c>
      <c r="J92" s="124">
        <v>3</v>
      </c>
      <c r="K92" s="124">
        <v>0</v>
      </c>
      <c r="L92" s="124">
        <v>0</v>
      </c>
      <c r="M92" s="124">
        <v>0</v>
      </c>
      <c r="N92" s="124">
        <v>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3</v>
      </c>
      <c r="DG92" s="123">
        <f t="shared" si="60"/>
        <v>-3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-30</v>
      </c>
      <c r="D93" s="124">
        <v>0</v>
      </c>
      <c r="E93" s="124">
        <v>0</v>
      </c>
      <c r="F93" s="124">
        <v>0</v>
      </c>
      <c r="G93" s="124">
        <v>-30</v>
      </c>
      <c r="H93" s="118"/>
      <c r="I93" s="33">
        <v>91</v>
      </c>
      <c r="J93" s="124">
        <v>30</v>
      </c>
      <c r="K93" s="124">
        <v>0</v>
      </c>
      <c r="L93" s="124">
        <v>0</v>
      </c>
      <c r="M93" s="124">
        <v>0</v>
      </c>
      <c r="N93" s="124">
        <v>30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30</v>
      </c>
      <c r="DG93" s="123">
        <f t="shared" si="60"/>
        <v>-30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</v>
      </c>
      <c r="D94" s="124">
        <v>0</v>
      </c>
      <c r="E94" s="124">
        <v>0</v>
      </c>
      <c r="F94" s="124">
        <v>0</v>
      </c>
      <c r="G94" s="124">
        <v>-6</v>
      </c>
      <c r="H94" s="118"/>
      <c r="I94" s="33">
        <v>92</v>
      </c>
      <c r="J94" s="124">
        <v>6</v>
      </c>
      <c r="K94" s="124">
        <v>0</v>
      </c>
      <c r="L94" s="124">
        <v>0</v>
      </c>
      <c r="M94" s="124">
        <v>0</v>
      </c>
      <c r="N94" s="124">
        <v>6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6</v>
      </c>
      <c r="DG94" s="123">
        <f t="shared" si="60"/>
        <v>-6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-5</v>
      </c>
      <c r="D95" s="124">
        <v>0</v>
      </c>
      <c r="E95" s="124">
        <v>0</v>
      </c>
      <c r="F95" s="124">
        <v>0</v>
      </c>
      <c r="G95" s="124">
        <v>-5</v>
      </c>
      <c r="H95" s="118"/>
      <c r="I95" s="33">
        <v>93</v>
      </c>
      <c r="J95" s="124">
        <v>5</v>
      </c>
      <c r="K95" s="124">
        <v>0</v>
      </c>
      <c r="L95" s="124">
        <v>0</v>
      </c>
      <c r="M95" s="124">
        <v>0</v>
      </c>
      <c r="N95" s="124">
        <v>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5</v>
      </c>
      <c r="DG95" s="123">
        <f t="shared" si="60"/>
        <v>-5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0.22166450000000001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6.1337499999999994E-3</v>
      </c>
      <c r="AY99" s="129">
        <f t="shared" si="65"/>
        <v>-0.22779825000000001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0.16401275000000001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-0.16401275000000001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0.22166449999999999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6.1337500000000003E-3</v>
      </c>
      <c r="CI99" s="131">
        <f t="shared" si="70"/>
        <v>0.22779825000000001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0.16401275000000001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0.16401275000000001</v>
      </c>
      <c r="DE99" s="128"/>
      <c r="DF99" s="123">
        <f t="shared" si="59"/>
        <v>0.38567725000000003</v>
      </c>
      <c r="DG99" s="123">
        <f t="shared" si="60"/>
        <v>-0.22779825000000001</v>
      </c>
      <c r="DH99" s="123">
        <f t="shared" si="61"/>
        <v>0</v>
      </c>
      <c r="DI99" s="123">
        <f t="shared" si="62"/>
        <v>0</v>
      </c>
      <c r="DJ99" s="123">
        <f t="shared" si="63"/>
        <v>-0.15787900000000002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44827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5.41</v>
      </c>
      <c r="N3" s="113">
        <v>0</v>
      </c>
      <c r="O3" s="95">
        <v>-5</v>
      </c>
      <c r="P3" s="95">
        <v>0</v>
      </c>
      <c r="Q3" s="95">
        <v>0</v>
      </c>
      <c r="R3" s="95">
        <v>0</v>
      </c>
      <c r="S3" s="114">
        <v>0</v>
      </c>
      <c r="U3" s="115">
        <v>-5</v>
      </c>
      <c r="V3" s="116">
        <v>5.41</v>
      </c>
      <c r="W3">
        <v>0</v>
      </c>
      <c r="X3">
        <v>-5</v>
      </c>
      <c r="Y3">
        <v>0</v>
      </c>
      <c r="Z3">
        <v>5.41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4.25</v>
      </c>
      <c r="N4" s="115">
        <v>0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-20</v>
      </c>
      <c r="V4" s="116">
        <v>4.25</v>
      </c>
      <c r="W4">
        <v>0</v>
      </c>
      <c r="X4">
        <v>-20</v>
      </c>
      <c r="Y4">
        <v>0</v>
      </c>
      <c r="Z4">
        <v>4.25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7.64</v>
      </c>
      <c r="N5" s="115">
        <v>0</v>
      </c>
      <c r="O5" s="88">
        <v>-30</v>
      </c>
      <c r="P5" s="88">
        <v>0</v>
      </c>
      <c r="Q5" s="88">
        <v>0</v>
      </c>
      <c r="R5" s="88">
        <v>0</v>
      </c>
      <c r="S5" s="116">
        <v>0</v>
      </c>
      <c r="U5" s="115">
        <v>-30</v>
      </c>
      <c r="V5" s="116">
        <v>7.64</v>
      </c>
      <c r="W5">
        <v>0</v>
      </c>
      <c r="X5">
        <v>-30</v>
      </c>
      <c r="Y5">
        <v>0</v>
      </c>
      <c r="Z5">
        <v>7.64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3.09</v>
      </c>
      <c r="N6" s="115">
        <v>0</v>
      </c>
      <c r="O6" s="88">
        <v>-45</v>
      </c>
      <c r="P6" s="88">
        <v>0</v>
      </c>
      <c r="Q6" s="88">
        <v>0</v>
      </c>
      <c r="R6" s="88">
        <v>0</v>
      </c>
      <c r="S6" s="116">
        <v>0</v>
      </c>
      <c r="U6" s="115">
        <v>-45</v>
      </c>
      <c r="V6" s="116">
        <v>3.09</v>
      </c>
      <c r="W6">
        <v>0</v>
      </c>
      <c r="X6">
        <v>-45</v>
      </c>
      <c r="Y6">
        <v>0</v>
      </c>
      <c r="Z6">
        <v>3.09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2.8</v>
      </c>
      <c r="N7" s="115">
        <v>0</v>
      </c>
      <c r="O7" s="88">
        <v>-60</v>
      </c>
      <c r="P7" s="88">
        <v>0</v>
      </c>
      <c r="Q7" s="88">
        <v>0</v>
      </c>
      <c r="R7" s="88">
        <v>0</v>
      </c>
      <c r="S7" s="116">
        <v>0</v>
      </c>
      <c r="U7" s="115">
        <v>-60</v>
      </c>
      <c r="V7" s="116">
        <v>2.8</v>
      </c>
      <c r="W7">
        <v>0</v>
      </c>
      <c r="X7">
        <v>-60</v>
      </c>
      <c r="Y7">
        <v>0</v>
      </c>
      <c r="Z7">
        <v>2.8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4.3499999999999996</v>
      </c>
      <c r="N8" s="115">
        <v>0</v>
      </c>
      <c r="O8" s="88">
        <v>-70</v>
      </c>
      <c r="P8" s="88">
        <v>0</v>
      </c>
      <c r="Q8" s="88">
        <v>0</v>
      </c>
      <c r="R8" s="88">
        <v>0</v>
      </c>
      <c r="S8" s="116">
        <v>0</v>
      </c>
      <c r="U8" s="115">
        <v>-70</v>
      </c>
      <c r="V8" s="116">
        <v>4.3499999999999996</v>
      </c>
      <c r="W8">
        <v>0</v>
      </c>
      <c r="X8">
        <v>-70</v>
      </c>
      <c r="Y8">
        <v>0</v>
      </c>
      <c r="Z8">
        <v>4.3499999999999996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-90</v>
      </c>
      <c r="P9" s="88">
        <v>0</v>
      </c>
      <c r="Q9" s="88">
        <v>0</v>
      </c>
      <c r="R9" s="88">
        <v>0</v>
      </c>
      <c r="S9" s="116">
        <v>0</v>
      </c>
      <c r="U9" s="115">
        <v>-90</v>
      </c>
      <c r="V9" s="116">
        <v>0</v>
      </c>
      <c r="W9">
        <v>0</v>
      </c>
      <c r="X9">
        <v>-90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2.0299999999999998</v>
      </c>
      <c r="N10" s="115">
        <v>0</v>
      </c>
      <c r="O10" s="88">
        <v>-105</v>
      </c>
      <c r="P10" s="88">
        <v>0</v>
      </c>
      <c r="Q10" s="88">
        <v>0</v>
      </c>
      <c r="R10" s="88">
        <v>0</v>
      </c>
      <c r="S10" s="116">
        <v>0</v>
      </c>
      <c r="U10" s="115">
        <v>-105</v>
      </c>
      <c r="V10" s="116">
        <v>2.0299999999999998</v>
      </c>
      <c r="W10">
        <v>0</v>
      </c>
      <c r="X10">
        <v>-105</v>
      </c>
      <c r="Y10">
        <v>0</v>
      </c>
      <c r="Z10">
        <v>2.0299999999999998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3.19</v>
      </c>
      <c r="N11" s="115">
        <v>0</v>
      </c>
      <c r="O11" s="88">
        <v>-130</v>
      </c>
      <c r="P11" s="88">
        <v>0</v>
      </c>
      <c r="Q11" s="88">
        <v>0</v>
      </c>
      <c r="R11" s="88">
        <v>0</v>
      </c>
      <c r="S11" s="116">
        <v>0</v>
      </c>
      <c r="U11" s="115">
        <v>-130</v>
      </c>
      <c r="V11" s="116">
        <v>3.19</v>
      </c>
      <c r="W11">
        <v>0</v>
      </c>
      <c r="X11">
        <v>-130</v>
      </c>
      <c r="Y11">
        <v>0</v>
      </c>
      <c r="Z11">
        <v>3.19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7.54</v>
      </c>
      <c r="N12" s="115">
        <v>0</v>
      </c>
      <c r="O12" s="88">
        <v>-140</v>
      </c>
      <c r="P12" s="88">
        <v>0</v>
      </c>
      <c r="Q12" s="88">
        <v>0</v>
      </c>
      <c r="R12" s="88">
        <v>0</v>
      </c>
      <c r="S12" s="116">
        <v>0</v>
      </c>
      <c r="U12" s="115">
        <v>-140</v>
      </c>
      <c r="V12" s="116">
        <v>7.54</v>
      </c>
      <c r="W12">
        <v>0</v>
      </c>
      <c r="X12">
        <v>-140</v>
      </c>
      <c r="Y12">
        <v>0</v>
      </c>
      <c r="Z12">
        <v>7.54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5.12</v>
      </c>
      <c r="N13" s="115">
        <v>0</v>
      </c>
      <c r="O13" s="88">
        <v>-155</v>
      </c>
      <c r="P13" s="88">
        <v>0</v>
      </c>
      <c r="Q13" s="88">
        <v>0</v>
      </c>
      <c r="R13" s="88">
        <v>0</v>
      </c>
      <c r="S13" s="116">
        <v>0</v>
      </c>
      <c r="U13" s="115">
        <v>-155</v>
      </c>
      <c r="V13" s="116">
        <v>5.12</v>
      </c>
      <c r="W13">
        <v>0</v>
      </c>
      <c r="X13">
        <v>-155</v>
      </c>
      <c r="Y13">
        <v>0</v>
      </c>
      <c r="Z13">
        <v>5.12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3.38</v>
      </c>
      <c r="N14" s="115">
        <v>0</v>
      </c>
      <c r="O14" s="88">
        <v>-165</v>
      </c>
      <c r="P14" s="88">
        <v>0</v>
      </c>
      <c r="Q14" s="88">
        <v>0</v>
      </c>
      <c r="R14" s="88">
        <v>0</v>
      </c>
      <c r="S14" s="116">
        <v>0</v>
      </c>
      <c r="U14" s="115">
        <v>-165</v>
      </c>
      <c r="V14" s="116">
        <v>3.38</v>
      </c>
      <c r="W14">
        <v>0</v>
      </c>
      <c r="X14">
        <v>-165</v>
      </c>
      <c r="Y14">
        <v>0</v>
      </c>
      <c r="Z14">
        <v>3.38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4.54</v>
      </c>
      <c r="N15" s="115">
        <v>0</v>
      </c>
      <c r="O15" s="88">
        <v>-150</v>
      </c>
      <c r="P15" s="88">
        <v>0</v>
      </c>
      <c r="Q15" s="88">
        <v>0</v>
      </c>
      <c r="R15" s="88">
        <v>0</v>
      </c>
      <c r="S15" s="116">
        <v>0</v>
      </c>
      <c r="U15" s="115">
        <v>-150</v>
      </c>
      <c r="V15" s="116">
        <v>4.54</v>
      </c>
      <c r="W15">
        <v>0</v>
      </c>
      <c r="X15">
        <v>-150</v>
      </c>
      <c r="Y15">
        <v>0</v>
      </c>
      <c r="Z15">
        <v>4.54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0.28999999999999998</v>
      </c>
      <c r="N16" s="115">
        <v>0</v>
      </c>
      <c r="O16" s="88">
        <v>-160</v>
      </c>
      <c r="P16" s="88">
        <v>0</v>
      </c>
      <c r="Q16" s="88">
        <v>0</v>
      </c>
      <c r="R16" s="88">
        <v>0</v>
      </c>
      <c r="S16" s="116">
        <v>0</v>
      </c>
      <c r="U16" s="115">
        <v>-160</v>
      </c>
      <c r="V16" s="116">
        <v>0.28999999999999998</v>
      </c>
      <c r="W16">
        <v>0</v>
      </c>
      <c r="X16">
        <v>-160</v>
      </c>
      <c r="Y16">
        <v>0</v>
      </c>
      <c r="Z16">
        <v>0.28999999999999998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7.93</v>
      </c>
      <c r="N17" s="115">
        <v>0</v>
      </c>
      <c r="O17" s="88">
        <v>-165</v>
      </c>
      <c r="P17" s="88">
        <v>0</v>
      </c>
      <c r="Q17" s="88">
        <v>0</v>
      </c>
      <c r="R17" s="88">
        <v>0</v>
      </c>
      <c r="S17" s="116">
        <v>0</v>
      </c>
      <c r="U17" s="115">
        <v>-165</v>
      </c>
      <c r="V17" s="116">
        <v>7.93</v>
      </c>
      <c r="W17">
        <v>0</v>
      </c>
      <c r="X17">
        <v>-165</v>
      </c>
      <c r="Y17">
        <v>0</v>
      </c>
      <c r="Z17">
        <v>7.93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6.77</v>
      </c>
      <c r="N18" s="115">
        <v>0</v>
      </c>
      <c r="O18" s="88">
        <v>-175</v>
      </c>
      <c r="P18" s="88">
        <v>0</v>
      </c>
      <c r="Q18" s="88">
        <v>0</v>
      </c>
      <c r="R18" s="88">
        <v>0</v>
      </c>
      <c r="S18" s="116">
        <v>0</v>
      </c>
      <c r="U18" s="115">
        <v>-175</v>
      </c>
      <c r="V18" s="116">
        <v>6.77</v>
      </c>
      <c r="W18">
        <v>0</v>
      </c>
      <c r="X18">
        <v>-175</v>
      </c>
      <c r="Y18">
        <v>0</v>
      </c>
      <c r="Z18">
        <v>6.77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11.6</v>
      </c>
      <c r="N19" s="115">
        <v>0</v>
      </c>
      <c r="O19" s="88">
        <v>-185</v>
      </c>
      <c r="P19" s="88">
        <v>0</v>
      </c>
      <c r="Q19" s="88">
        <v>0</v>
      </c>
      <c r="R19" s="88">
        <v>0</v>
      </c>
      <c r="S19" s="116">
        <v>0</v>
      </c>
      <c r="U19" s="115">
        <v>-185</v>
      </c>
      <c r="V19" s="116">
        <v>11.6</v>
      </c>
      <c r="W19">
        <v>0</v>
      </c>
      <c r="X19">
        <v>-185</v>
      </c>
      <c r="Y19">
        <v>0</v>
      </c>
      <c r="Z19">
        <v>11.6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8.41</v>
      </c>
      <c r="N20" s="115">
        <v>0</v>
      </c>
      <c r="O20" s="88">
        <v>-200</v>
      </c>
      <c r="P20" s="88">
        <v>0</v>
      </c>
      <c r="Q20" s="88">
        <v>0</v>
      </c>
      <c r="R20" s="88">
        <v>0</v>
      </c>
      <c r="S20" s="116">
        <v>0</v>
      </c>
      <c r="U20" s="115">
        <v>-200</v>
      </c>
      <c r="V20" s="116">
        <v>8.41</v>
      </c>
      <c r="W20">
        <v>0</v>
      </c>
      <c r="X20">
        <v>-200</v>
      </c>
      <c r="Y20">
        <v>0</v>
      </c>
      <c r="Z20">
        <v>8.41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14.6</v>
      </c>
      <c r="N21" s="115">
        <v>0</v>
      </c>
      <c r="O21" s="88">
        <v>-200</v>
      </c>
      <c r="P21" s="88">
        <v>0</v>
      </c>
      <c r="Q21" s="88">
        <v>0</v>
      </c>
      <c r="R21" s="88">
        <v>0</v>
      </c>
      <c r="S21" s="116">
        <v>0</v>
      </c>
      <c r="U21" s="115">
        <v>-200</v>
      </c>
      <c r="V21" s="116">
        <v>14.6</v>
      </c>
      <c r="W21">
        <v>0</v>
      </c>
      <c r="X21">
        <v>-200</v>
      </c>
      <c r="Y21">
        <v>0</v>
      </c>
      <c r="Z21">
        <v>14.6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11.22</v>
      </c>
      <c r="N22" s="115">
        <v>0</v>
      </c>
      <c r="O22" s="88">
        <v>-200</v>
      </c>
      <c r="P22" s="88">
        <v>0</v>
      </c>
      <c r="Q22" s="88">
        <v>0</v>
      </c>
      <c r="R22" s="88">
        <v>0</v>
      </c>
      <c r="S22" s="116">
        <v>0</v>
      </c>
      <c r="U22" s="115">
        <v>-200</v>
      </c>
      <c r="V22" s="116">
        <v>11.22</v>
      </c>
      <c r="W22">
        <v>0</v>
      </c>
      <c r="X22">
        <v>-200</v>
      </c>
      <c r="Y22">
        <v>0</v>
      </c>
      <c r="Z22">
        <v>11.22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6.86</v>
      </c>
      <c r="N23" s="115">
        <v>0</v>
      </c>
      <c r="O23" s="88">
        <v>-205</v>
      </c>
      <c r="P23" s="88">
        <v>0</v>
      </c>
      <c r="Q23" s="88">
        <v>0</v>
      </c>
      <c r="R23" s="88">
        <v>0</v>
      </c>
      <c r="S23" s="116">
        <v>0</v>
      </c>
      <c r="U23" s="115">
        <v>-205</v>
      </c>
      <c r="V23" s="116">
        <v>6.86</v>
      </c>
      <c r="W23">
        <v>0</v>
      </c>
      <c r="X23">
        <v>-205</v>
      </c>
      <c r="Y23">
        <v>0</v>
      </c>
      <c r="Z23">
        <v>6.86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14.6</v>
      </c>
      <c r="N24" s="115">
        <v>0</v>
      </c>
      <c r="O24" s="88">
        <v>-216</v>
      </c>
      <c r="P24" s="88">
        <v>0</v>
      </c>
      <c r="Q24" s="88">
        <v>0</v>
      </c>
      <c r="R24" s="88">
        <v>0</v>
      </c>
      <c r="S24" s="116">
        <v>0</v>
      </c>
      <c r="U24" s="115">
        <v>-216</v>
      </c>
      <c r="V24" s="116">
        <v>14.6</v>
      </c>
      <c r="W24">
        <v>0</v>
      </c>
      <c r="X24">
        <v>-216</v>
      </c>
      <c r="Y24">
        <v>0</v>
      </c>
      <c r="Z24">
        <v>14.6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13.34</v>
      </c>
      <c r="N25" s="115">
        <v>0</v>
      </c>
      <c r="O25" s="88">
        <v>-230</v>
      </c>
      <c r="P25" s="88">
        <v>-29</v>
      </c>
      <c r="Q25" s="88">
        <v>0</v>
      </c>
      <c r="R25" s="88">
        <v>0</v>
      </c>
      <c r="S25" s="116">
        <v>0</v>
      </c>
      <c r="U25" s="115">
        <v>-259</v>
      </c>
      <c r="V25" s="116">
        <v>13.34</v>
      </c>
      <c r="W25">
        <v>0</v>
      </c>
      <c r="X25">
        <v>-230</v>
      </c>
      <c r="Y25">
        <v>0</v>
      </c>
      <c r="Z25">
        <v>13.34</v>
      </c>
      <c r="AA25">
        <v>-29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14.6</v>
      </c>
      <c r="N26" s="115">
        <v>0</v>
      </c>
      <c r="O26" s="88">
        <v>-220</v>
      </c>
      <c r="P26" s="88">
        <v>-20</v>
      </c>
      <c r="Q26" s="88">
        <v>0</v>
      </c>
      <c r="R26" s="88">
        <v>0</v>
      </c>
      <c r="S26" s="116">
        <v>0</v>
      </c>
      <c r="U26" s="115">
        <v>-240</v>
      </c>
      <c r="V26" s="116">
        <v>14.6</v>
      </c>
      <c r="W26">
        <v>0</v>
      </c>
      <c r="X26">
        <v>-220</v>
      </c>
      <c r="Y26">
        <v>0</v>
      </c>
      <c r="Z26">
        <v>14.6</v>
      </c>
      <c r="AA26">
        <v>-20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11.02</v>
      </c>
      <c r="N27" s="115">
        <v>0</v>
      </c>
      <c r="O27" s="88">
        <v>-162</v>
      </c>
      <c r="P27" s="88">
        <v>-28</v>
      </c>
      <c r="Q27" s="88">
        <v>0</v>
      </c>
      <c r="R27" s="88">
        <v>0</v>
      </c>
      <c r="S27" s="116">
        <v>0</v>
      </c>
      <c r="U27" s="115">
        <v>-190</v>
      </c>
      <c r="V27" s="116">
        <v>11.02</v>
      </c>
      <c r="W27">
        <v>0</v>
      </c>
      <c r="X27">
        <v>-162</v>
      </c>
      <c r="Y27">
        <v>0</v>
      </c>
      <c r="Z27">
        <v>11.02</v>
      </c>
      <c r="AA27">
        <v>-28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14.6</v>
      </c>
      <c r="N28" s="115">
        <v>0</v>
      </c>
      <c r="O28" s="88">
        <v>-175</v>
      </c>
      <c r="P28" s="88">
        <v>-98</v>
      </c>
      <c r="Q28" s="88">
        <v>0</v>
      </c>
      <c r="R28" s="88">
        <v>0</v>
      </c>
      <c r="S28" s="116">
        <v>0</v>
      </c>
      <c r="U28" s="115">
        <v>-273</v>
      </c>
      <c r="V28" s="116">
        <v>14.6</v>
      </c>
      <c r="W28">
        <v>0</v>
      </c>
      <c r="X28">
        <v>-175</v>
      </c>
      <c r="Y28">
        <v>0</v>
      </c>
      <c r="Z28">
        <v>14.6</v>
      </c>
      <c r="AA28">
        <v>-98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14.6</v>
      </c>
      <c r="N29" s="115">
        <v>0</v>
      </c>
      <c r="O29" s="88">
        <v>-175</v>
      </c>
      <c r="P29" s="88">
        <v>-106</v>
      </c>
      <c r="Q29" s="88">
        <v>0</v>
      </c>
      <c r="R29" s="88">
        <v>0</v>
      </c>
      <c r="S29" s="116">
        <v>0</v>
      </c>
      <c r="U29" s="115">
        <v>-281</v>
      </c>
      <c r="V29" s="116">
        <v>14.6</v>
      </c>
      <c r="W29">
        <v>0</v>
      </c>
      <c r="X29">
        <v>-175</v>
      </c>
      <c r="Y29">
        <v>0</v>
      </c>
      <c r="Z29">
        <v>14.6</v>
      </c>
      <c r="AA29">
        <v>-106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5.51</v>
      </c>
      <c r="N30" s="115">
        <v>0</v>
      </c>
      <c r="O30" s="88">
        <v>-162</v>
      </c>
      <c r="P30" s="88">
        <v>-126</v>
      </c>
      <c r="Q30" s="88">
        <v>0</v>
      </c>
      <c r="R30" s="88">
        <v>0</v>
      </c>
      <c r="S30" s="116">
        <v>0</v>
      </c>
      <c r="U30" s="115">
        <v>-288</v>
      </c>
      <c r="V30" s="116">
        <v>5.51</v>
      </c>
      <c r="W30">
        <v>0</v>
      </c>
      <c r="X30">
        <v>-162</v>
      </c>
      <c r="Y30">
        <v>0</v>
      </c>
      <c r="Z30">
        <v>5.51</v>
      </c>
      <c r="AA30">
        <v>-126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14.6</v>
      </c>
      <c r="N31" s="115">
        <v>0</v>
      </c>
      <c r="O31" s="88">
        <v>-110</v>
      </c>
      <c r="P31" s="88">
        <v>-33</v>
      </c>
      <c r="Q31" s="88">
        <v>0</v>
      </c>
      <c r="R31" s="88">
        <v>0</v>
      </c>
      <c r="S31" s="116">
        <v>0</v>
      </c>
      <c r="U31" s="115">
        <v>-143</v>
      </c>
      <c r="V31" s="116">
        <v>14.6</v>
      </c>
      <c r="W31">
        <v>0</v>
      </c>
      <c r="X31">
        <v>-110</v>
      </c>
      <c r="Y31">
        <v>0</v>
      </c>
      <c r="Z31">
        <v>14.6</v>
      </c>
      <c r="AA31">
        <v>-33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14.12</v>
      </c>
      <c r="N32" s="115">
        <v>0</v>
      </c>
      <c r="O32" s="88">
        <v>-105</v>
      </c>
      <c r="P32" s="88">
        <v>-16</v>
      </c>
      <c r="Q32" s="88">
        <v>0</v>
      </c>
      <c r="R32" s="88">
        <v>0</v>
      </c>
      <c r="S32" s="116">
        <v>0</v>
      </c>
      <c r="U32" s="115">
        <v>-121</v>
      </c>
      <c r="V32" s="116">
        <v>14.12</v>
      </c>
      <c r="W32">
        <v>0</v>
      </c>
      <c r="X32">
        <v>-105</v>
      </c>
      <c r="Y32">
        <v>0</v>
      </c>
      <c r="Z32">
        <v>14.12</v>
      </c>
      <c r="AA32">
        <v>-16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14.6</v>
      </c>
      <c r="N33" s="115">
        <v>0</v>
      </c>
      <c r="O33" s="88">
        <v>-91</v>
      </c>
      <c r="P33" s="88">
        <v>-31</v>
      </c>
      <c r="Q33" s="88">
        <v>0</v>
      </c>
      <c r="R33" s="88">
        <v>0</v>
      </c>
      <c r="S33" s="116">
        <v>0</v>
      </c>
      <c r="U33" s="115">
        <v>-122</v>
      </c>
      <c r="V33" s="116">
        <v>14.6</v>
      </c>
      <c r="W33">
        <v>0</v>
      </c>
      <c r="X33">
        <v>-91</v>
      </c>
      <c r="Y33">
        <v>0</v>
      </c>
      <c r="Z33">
        <v>14.6</v>
      </c>
      <c r="AA33">
        <v>-31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13.44</v>
      </c>
      <c r="N34" s="115">
        <v>0</v>
      </c>
      <c r="O34" s="88">
        <v>-91</v>
      </c>
      <c r="P34" s="88">
        <v>-41</v>
      </c>
      <c r="Q34" s="88">
        <v>0</v>
      </c>
      <c r="R34" s="88">
        <v>0</v>
      </c>
      <c r="S34" s="116">
        <v>0</v>
      </c>
      <c r="U34" s="115">
        <v>-132</v>
      </c>
      <c r="V34" s="116">
        <v>13.44</v>
      </c>
      <c r="W34">
        <v>0</v>
      </c>
      <c r="X34">
        <v>-91</v>
      </c>
      <c r="Y34">
        <v>0</v>
      </c>
      <c r="Z34">
        <v>13.44</v>
      </c>
      <c r="AA34">
        <v>-41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14.12</v>
      </c>
      <c r="N35" s="115">
        <v>0</v>
      </c>
      <c r="O35" s="88">
        <v>-96</v>
      </c>
      <c r="P35" s="88">
        <v>-52</v>
      </c>
      <c r="Q35" s="88">
        <v>0</v>
      </c>
      <c r="R35" s="88">
        <v>0</v>
      </c>
      <c r="S35" s="116">
        <v>0</v>
      </c>
      <c r="U35" s="115">
        <v>-148</v>
      </c>
      <c r="V35" s="116">
        <v>14.12</v>
      </c>
      <c r="W35">
        <v>0</v>
      </c>
      <c r="X35">
        <v>-96</v>
      </c>
      <c r="Y35">
        <v>0</v>
      </c>
      <c r="Z35">
        <v>14.12</v>
      </c>
      <c r="AA35">
        <v>-52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13.73</v>
      </c>
      <c r="N36" s="115">
        <v>0</v>
      </c>
      <c r="O36" s="88">
        <v>-111</v>
      </c>
      <c r="P36" s="88">
        <v>-52</v>
      </c>
      <c r="Q36" s="88">
        <v>0</v>
      </c>
      <c r="R36" s="88">
        <v>0</v>
      </c>
      <c r="S36" s="116">
        <v>0</v>
      </c>
      <c r="U36" s="115">
        <v>-163</v>
      </c>
      <c r="V36" s="116">
        <v>13.73</v>
      </c>
      <c r="W36">
        <v>0</v>
      </c>
      <c r="X36">
        <v>-111</v>
      </c>
      <c r="Y36">
        <v>0</v>
      </c>
      <c r="Z36">
        <v>13.73</v>
      </c>
      <c r="AA36">
        <v>-52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5.8</v>
      </c>
      <c r="N37" s="115">
        <v>0</v>
      </c>
      <c r="O37" s="88">
        <v>-105</v>
      </c>
      <c r="P37" s="88">
        <v>-57</v>
      </c>
      <c r="Q37" s="88">
        <v>0</v>
      </c>
      <c r="R37" s="88">
        <v>0</v>
      </c>
      <c r="S37" s="116">
        <v>0</v>
      </c>
      <c r="U37" s="115">
        <v>-162</v>
      </c>
      <c r="V37" s="116">
        <v>5.8</v>
      </c>
      <c r="W37">
        <v>0</v>
      </c>
      <c r="X37">
        <v>-105</v>
      </c>
      <c r="Y37">
        <v>0</v>
      </c>
      <c r="Z37">
        <v>5.8</v>
      </c>
      <c r="AA37">
        <v>-57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13.83</v>
      </c>
      <c r="N38" s="115">
        <v>0</v>
      </c>
      <c r="O38" s="88">
        <v>-110</v>
      </c>
      <c r="P38" s="88">
        <v>-64</v>
      </c>
      <c r="Q38" s="88">
        <v>0</v>
      </c>
      <c r="R38" s="88">
        <v>0</v>
      </c>
      <c r="S38" s="116">
        <v>0</v>
      </c>
      <c r="U38" s="115">
        <v>-174</v>
      </c>
      <c r="V38" s="116">
        <v>13.83</v>
      </c>
      <c r="W38">
        <v>0</v>
      </c>
      <c r="X38">
        <v>-110</v>
      </c>
      <c r="Y38">
        <v>0</v>
      </c>
      <c r="Z38">
        <v>13.83</v>
      </c>
      <c r="AA38">
        <v>-64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14.5</v>
      </c>
      <c r="N39" s="115">
        <v>0</v>
      </c>
      <c r="O39" s="88">
        <v>-100</v>
      </c>
      <c r="P39" s="88">
        <v>-35</v>
      </c>
      <c r="Q39" s="88">
        <v>0</v>
      </c>
      <c r="R39" s="88">
        <v>0</v>
      </c>
      <c r="S39" s="116">
        <v>0</v>
      </c>
      <c r="U39" s="115">
        <v>-135</v>
      </c>
      <c r="V39" s="116">
        <v>14.5</v>
      </c>
      <c r="W39">
        <v>0</v>
      </c>
      <c r="X39">
        <v>-100</v>
      </c>
      <c r="Y39">
        <v>0</v>
      </c>
      <c r="Z39">
        <v>14.5</v>
      </c>
      <c r="AA39">
        <v>-35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14.6</v>
      </c>
      <c r="N40" s="115">
        <v>0</v>
      </c>
      <c r="O40" s="88">
        <v>-85</v>
      </c>
      <c r="P40" s="88">
        <v>-36</v>
      </c>
      <c r="Q40" s="88">
        <v>0</v>
      </c>
      <c r="R40" s="88">
        <v>0</v>
      </c>
      <c r="S40" s="116">
        <v>0</v>
      </c>
      <c r="U40" s="115">
        <v>-121</v>
      </c>
      <c r="V40" s="116">
        <v>14.6</v>
      </c>
      <c r="W40">
        <v>0</v>
      </c>
      <c r="X40">
        <v>-85</v>
      </c>
      <c r="Y40">
        <v>0</v>
      </c>
      <c r="Z40">
        <v>14.6</v>
      </c>
      <c r="AA40">
        <v>-36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13.05</v>
      </c>
      <c r="N41" s="115">
        <v>0</v>
      </c>
      <c r="O41" s="88">
        <v>-75</v>
      </c>
      <c r="P41" s="88">
        <v>0</v>
      </c>
      <c r="Q41" s="88">
        <v>0</v>
      </c>
      <c r="R41" s="88">
        <v>0</v>
      </c>
      <c r="S41" s="116">
        <v>0</v>
      </c>
      <c r="U41" s="115">
        <v>-75</v>
      </c>
      <c r="V41" s="116">
        <v>13.05</v>
      </c>
      <c r="W41">
        <v>0</v>
      </c>
      <c r="X41">
        <v>-75</v>
      </c>
      <c r="Y41">
        <v>0</v>
      </c>
      <c r="Z41">
        <v>13.05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14.6</v>
      </c>
      <c r="N42" s="115">
        <v>0</v>
      </c>
      <c r="O42" s="88">
        <v>-60</v>
      </c>
      <c r="P42" s="88">
        <v>0</v>
      </c>
      <c r="Q42" s="88">
        <v>0</v>
      </c>
      <c r="R42" s="88">
        <v>0</v>
      </c>
      <c r="S42" s="116">
        <v>0</v>
      </c>
      <c r="U42" s="115">
        <v>-60</v>
      </c>
      <c r="V42" s="116">
        <v>14.6</v>
      </c>
      <c r="W42">
        <v>0</v>
      </c>
      <c r="X42">
        <v>-60</v>
      </c>
      <c r="Y42">
        <v>0</v>
      </c>
      <c r="Z42">
        <v>14.6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12.57</v>
      </c>
      <c r="N43" s="115">
        <v>0</v>
      </c>
      <c r="O43" s="88">
        <v>-25</v>
      </c>
      <c r="P43" s="88">
        <v>0</v>
      </c>
      <c r="Q43" s="88">
        <v>0</v>
      </c>
      <c r="R43" s="88">
        <v>0</v>
      </c>
      <c r="S43" s="116">
        <v>0</v>
      </c>
      <c r="U43" s="115">
        <v>-25</v>
      </c>
      <c r="V43" s="116">
        <v>12.57</v>
      </c>
      <c r="W43">
        <v>0</v>
      </c>
      <c r="X43">
        <v>-25</v>
      </c>
      <c r="Y43">
        <v>0</v>
      </c>
      <c r="Z43">
        <v>12.57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5.9</v>
      </c>
      <c r="N44" s="115">
        <v>0</v>
      </c>
      <c r="O44" s="88">
        <v>-5</v>
      </c>
      <c r="P44" s="88">
        <v>0</v>
      </c>
      <c r="Q44" s="88">
        <v>0</v>
      </c>
      <c r="R44" s="88">
        <v>0</v>
      </c>
      <c r="S44" s="116">
        <v>0</v>
      </c>
      <c r="U44" s="115">
        <v>-5</v>
      </c>
      <c r="V44" s="116">
        <v>5.9</v>
      </c>
      <c r="W44">
        <v>0</v>
      </c>
      <c r="X44">
        <v>-5</v>
      </c>
      <c r="Y44">
        <v>0</v>
      </c>
      <c r="Z44">
        <v>5.9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10.83</v>
      </c>
      <c r="N45" s="115">
        <v>0</v>
      </c>
      <c r="O45" s="88">
        <v>-40</v>
      </c>
      <c r="P45" s="88">
        <v>0</v>
      </c>
      <c r="Q45" s="88">
        <v>0</v>
      </c>
      <c r="R45" s="88">
        <v>0</v>
      </c>
      <c r="S45" s="116">
        <v>0</v>
      </c>
      <c r="U45" s="115">
        <v>-40</v>
      </c>
      <c r="V45" s="116">
        <v>10.83</v>
      </c>
      <c r="W45">
        <v>0</v>
      </c>
      <c r="X45">
        <v>-40</v>
      </c>
      <c r="Y45">
        <v>0</v>
      </c>
      <c r="Z45">
        <v>10.83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8.32</v>
      </c>
      <c r="N46" s="115">
        <v>0</v>
      </c>
      <c r="O46" s="88">
        <v>-25</v>
      </c>
      <c r="P46" s="88">
        <v>0</v>
      </c>
      <c r="Q46" s="88">
        <v>0</v>
      </c>
      <c r="R46" s="88">
        <v>0</v>
      </c>
      <c r="S46" s="116">
        <v>0</v>
      </c>
      <c r="U46" s="115">
        <v>-25</v>
      </c>
      <c r="V46" s="116">
        <v>8.32</v>
      </c>
      <c r="W46">
        <v>0</v>
      </c>
      <c r="X46">
        <v>-25</v>
      </c>
      <c r="Y46">
        <v>0</v>
      </c>
      <c r="Z46">
        <v>8.32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14.6</v>
      </c>
      <c r="N47" s="115">
        <v>0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-15</v>
      </c>
      <c r="V47" s="116">
        <v>14.6</v>
      </c>
      <c r="W47">
        <v>0</v>
      </c>
      <c r="X47">
        <v>-15</v>
      </c>
      <c r="Y47">
        <v>0</v>
      </c>
      <c r="Z47">
        <v>14.6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9.3800000000000008</v>
      </c>
      <c r="N48" s="115">
        <v>0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-10</v>
      </c>
      <c r="V48" s="116">
        <v>9.3800000000000008</v>
      </c>
      <c r="W48">
        <v>0</v>
      </c>
      <c r="X48">
        <v>-10</v>
      </c>
      <c r="Y48">
        <v>0</v>
      </c>
      <c r="Z48">
        <v>9.3800000000000008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8.51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8.51</v>
      </c>
      <c r="W49">
        <v>0</v>
      </c>
      <c r="X49">
        <v>-5</v>
      </c>
      <c r="Y49">
        <v>0</v>
      </c>
      <c r="Z49">
        <v>8.51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11.22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11.22</v>
      </c>
      <c r="W50">
        <v>0</v>
      </c>
      <c r="X50">
        <v>0</v>
      </c>
      <c r="Y50">
        <v>0</v>
      </c>
      <c r="Z50">
        <v>11.22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5.99</v>
      </c>
      <c r="N51" s="115">
        <v>0</v>
      </c>
      <c r="O51" s="88">
        <v>-5</v>
      </c>
      <c r="P51" s="88">
        <v>0</v>
      </c>
      <c r="Q51" s="88">
        <v>0</v>
      </c>
      <c r="R51" s="88">
        <v>0</v>
      </c>
      <c r="S51" s="116">
        <v>0</v>
      </c>
      <c r="U51" s="115">
        <v>-5</v>
      </c>
      <c r="V51" s="116">
        <v>5.99</v>
      </c>
      <c r="W51">
        <v>0</v>
      </c>
      <c r="X51">
        <v>-5</v>
      </c>
      <c r="Y51">
        <v>0</v>
      </c>
      <c r="Z51">
        <v>5.99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12.18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12.18</v>
      </c>
      <c r="W52">
        <v>0</v>
      </c>
      <c r="X52">
        <v>0</v>
      </c>
      <c r="Y52">
        <v>0</v>
      </c>
      <c r="Z52">
        <v>12.18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10.83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10.83</v>
      </c>
      <c r="W53">
        <v>0</v>
      </c>
      <c r="X53">
        <v>0</v>
      </c>
      <c r="Y53">
        <v>0</v>
      </c>
      <c r="Z53">
        <v>10.83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14.6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14.6</v>
      </c>
      <c r="W54">
        <v>0</v>
      </c>
      <c r="X54">
        <v>0</v>
      </c>
      <c r="Y54">
        <v>0</v>
      </c>
      <c r="Z54">
        <v>14.6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11.02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11.02</v>
      </c>
      <c r="W55">
        <v>0</v>
      </c>
      <c r="X55">
        <v>0</v>
      </c>
      <c r="Y55">
        <v>0</v>
      </c>
      <c r="Z55">
        <v>11.02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12.86</v>
      </c>
      <c r="N56" s="115">
        <v>0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-10</v>
      </c>
      <c r="V56" s="116">
        <v>12.86</v>
      </c>
      <c r="W56">
        <v>0</v>
      </c>
      <c r="X56">
        <v>-10</v>
      </c>
      <c r="Y56">
        <v>0</v>
      </c>
      <c r="Z56">
        <v>12.86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14.6</v>
      </c>
      <c r="N57" s="115">
        <v>0</v>
      </c>
      <c r="O57" s="88">
        <v>-15</v>
      </c>
      <c r="P57" s="88">
        <v>0</v>
      </c>
      <c r="Q57" s="88">
        <v>0</v>
      </c>
      <c r="R57" s="88">
        <v>0</v>
      </c>
      <c r="S57" s="116">
        <v>0</v>
      </c>
      <c r="U57" s="115">
        <v>-15</v>
      </c>
      <c r="V57" s="116">
        <v>14.6</v>
      </c>
      <c r="W57">
        <v>0</v>
      </c>
      <c r="X57">
        <v>-15</v>
      </c>
      <c r="Y57">
        <v>0</v>
      </c>
      <c r="Z57">
        <v>14.6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-15</v>
      </c>
      <c r="V58" s="116">
        <v>3</v>
      </c>
      <c r="W58">
        <v>0</v>
      </c>
      <c r="X58">
        <v>-15</v>
      </c>
      <c r="Y58">
        <v>0</v>
      </c>
      <c r="Z58">
        <v>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9.9600000000000009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-10</v>
      </c>
      <c r="V59" s="116">
        <v>9.9600000000000009</v>
      </c>
      <c r="W59">
        <v>0</v>
      </c>
      <c r="X59">
        <v>-10</v>
      </c>
      <c r="Y59">
        <v>0</v>
      </c>
      <c r="Z59">
        <v>9.9600000000000009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11.22</v>
      </c>
      <c r="N60" s="115">
        <v>0</v>
      </c>
      <c r="O60" s="88">
        <v>-5</v>
      </c>
      <c r="P60" s="88">
        <v>0</v>
      </c>
      <c r="Q60" s="88">
        <v>0</v>
      </c>
      <c r="R60" s="88">
        <v>0</v>
      </c>
      <c r="S60" s="116">
        <v>0</v>
      </c>
      <c r="U60" s="115">
        <v>-5</v>
      </c>
      <c r="V60" s="116">
        <v>11.22</v>
      </c>
      <c r="W60">
        <v>0</v>
      </c>
      <c r="X60">
        <v>-5</v>
      </c>
      <c r="Y60">
        <v>0</v>
      </c>
      <c r="Z60">
        <v>11.22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13.54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13.54</v>
      </c>
      <c r="W61">
        <v>0</v>
      </c>
      <c r="X61">
        <v>0</v>
      </c>
      <c r="Y61">
        <v>0</v>
      </c>
      <c r="Z61">
        <v>13.54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12.09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12.09</v>
      </c>
      <c r="W62">
        <v>0</v>
      </c>
      <c r="X62">
        <v>0</v>
      </c>
      <c r="Y62">
        <v>0</v>
      </c>
      <c r="Z62">
        <v>12.09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11.89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11.89</v>
      </c>
      <c r="W63">
        <v>0</v>
      </c>
      <c r="X63">
        <v>0</v>
      </c>
      <c r="Y63">
        <v>0</v>
      </c>
      <c r="Z63">
        <v>11.89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12.96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12.96</v>
      </c>
      <c r="W64">
        <v>0</v>
      </c>
      <c r="X64">
        <v>0</v>
      </c>
      <c r="Y64">
        <v>0</v>
      </c>
      <c r="Z64">
        <v>12.96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5.32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5.32</v>
      </c>
      <c r="W65">
        <v>0</v>
      </c>
      <c r="X65">
        <v>0</v>
      </c>
      <c r="Y65">
        <v>0</v>
      </c>
      <c r="Z65">
        <v>5.32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11.02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11.02</v>
      </c>
      <c r="W66">
        <v>0</v>
      </c>
      <c r="X66">
        <v>0</v>
      </c>
      <c r="Y66">
        <v>0</v>
      </c>
      <c r="Z66">
        <v>11.02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11.51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11.51</v>
      </c>
      <c r="W67">
        <v>0</v>
      </c>
      <c r="X67">
        <v>0</v>
      </c>
      <c r="Y67">
        <v>0</v>
      </c>
      <c r="Z67">
        <v>11.51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14.6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14.6</v>
      </c>
      <c r="W68">
        <v>0</v>
      </c>
      <c r="X68">
        <v>0</v>
      </c>
      <c r="Y68">
        <v>0</v>
      </c>
      <c r="Z68">
        <v>14.6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11.22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11.22</v>
      </c>
      <c r="W69">
        <v>0</v>
      </c>
      <c r="X69">
        <v>0</v>
      </c>
      <c r="Y69">
        <v>0</v>
      </c>
      <c r="Z69">
        <v>11.22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11.41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11.41</v>
      </c>
      <c r="W70">
        <v>0</v>
      </c>
      <c r="X70">
        <v>0</v>
      </c>
      <c r="Y70">
        <v>0</v>
      </c>
      <c r="Z70">
        <v>11.41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14.6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14.6</v>
      </c>
      <c r="W71">
        <v>0</v>
      </c>
      <c r="X71">
        <v>0</v>
      </c>
      <c r="Y71">
        <v>0</v>
      </c>
      <c r="Z71">
        <v>14.6</v>
      </c>
      <c r="AA71">
        <v>0</v>
      </c>
    </row>
    <row r="72" spans="7:27">
      <c r="G72" t="s">
        <v>114</v>
      </c>
      <c r="H72" s="115">
        <v>4.83</v>
      </c>
      <c r="I72" s="88">
        <v>0</v>
      </c>
      <c r="J72" s="88">
        <v>0</v>
      </c>
      <c r="K72" s="88">
        <v>0</v>
      </c>
      <c r="L72" s="88">
        <v>0</v>
      </c>
      <c r="M72" s="116">
        <v>7.45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12.28</v>
      </c>
      <c r="W72">
        <v>4.83</v>
      </c>
      <c r="X72">
        <v>0</v>
      </c>
      <c r="Y72">
        <v>0</v>
      </c>
      <c r="Z72">
        <v>7.45</v>
      </c>
      <c r="AA72">
        <v>0</v>
      </c>
    </row>
    <row r="73" spans="7:27">
      <c r="G73" t="s">
        <v>115</v>
      </c>
      <c r="H73" s="115">
        <v>3.87</v>
      </c>
      <c r="I73" s="88">
        <v>0</v>
      </c>
      <c r="J73" s="88">
        <v>0</v>
      </c>
      <c r="K73" s="88">
        <v>0</v>
      </c>
      <c r="L73" s="88">
        <v>0</v>
      </c>
      <c r="M73" s="116">
        <v>13.73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17.600000000000001</v>
      </c>
      <c r="W73">
        <v>3.87</v>
      </c>
      <c r="X73">
        <v>0</v>
      </c>
      <c r="Y73">
        <v>0</v>
      </c>
      <c r="Z73">
        <v>13.73</v>
      </c>
      <c r="AA73">
        <v>0</v>
      </c>
    </row>
    <row r="74" spans="7:27">
      <c r="G74" t="s">
        <v>116</v>
      </c>
      <c r="H74" s="115">
        <v>7.74</v>
      </c>
      <c r="I74" s="88">
        <v>0</v>
      </c>
      <c r="J74" s="88">
        <v>0</v>
      </c>
      <c r="K74" s="88">
        <v>0</v>
      </c>
      <c r="L74" s="88">
        <v>0</v>
      </c>
      <c r="M74" s="116">
        <v>11.11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18.850000000000001</v>
      </c>
      <c r="W74">
        <v>7.74</v>
      </c>
      <c r="X74">
        <v>0</v>
      </c>
      <c r="Y74">
        <v>0</v>
      </c>
      <c r="Z74">
        <v>11.11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14.6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14.6</v>
      </c>
      <c r="W75">
        <v>0</v>
      </c>
      <c r="X75">
        <v>0</v>
      </c>
      <c r="Y75">
        <v>0</v>
      </c>
      <c r="Z75">
        <v>14.6</v>
      </c>
      <c r="AA75">
        <v>0</v>
      </c>
    </row>
    <row r="76" spans="7:27">
      <c r="G76" t="s">
        <v>118</v>
      </c>
      <c r="H76" s="115">
        <v>6.77</v>
      </c>
      <c r="I76" s="88">
        <v>0</v>
      </c>
      <c r="J76" s="88">
        <v>30.94</v>
      </c>
      <c r="K76" s="88">
        <v>0</v>
      </c>
      <c r="L76" s="88">
        <v>0</v>
      </c>
      <c r="M76" s="116">
        <v>9.67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47.38</v>
      </c>
      <c r="W76">
        <v>6.77</v>
      </c>
      <c r="X76">
        <v>0</v>
      </c>
      <c r="Y76">
        <v>0</v>
      </c>
      <c r="Z76">
        <v>9.67</v>
      </c>
      <c r="AA76">
        <v>30.94</v>
      </c>
    </row>
    <row r="77" spans="7:27">
      <c r="G77" t="s">
        <v>119</v>
      </c>
      <c r="H77" s="115">
        <v>44.48</v>
      </c>
      <c r="I77" s="88">
        <v>0</v>
      </c>
      <c r="J77" s="88">
        <v>41.58</v>
      </c>
      <c r="K77" s="88">
        <v>8.1199999999999992</v>
      </c>
      <c r="L77" s="88">
        <v>0</v>
      </c>
      <c r="M77" s="116">
        <v>10.83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105.01</v>
      </c>
      <c r="W77">
        <v>44.48</v>
      </c>
      <c r="X77">
        <v>0</v>
      </c>
      <c r="Y77">
        <v>8.1199999999999992</v>
      </c>
      <c r="Z77">
        <v>10.83</v>
      </c>
      <c r="AA77">
        <v>41.58</v>
      </c>
    </row>
    <row r="78" spans="7:27">
      <c r="G78" t="s">
        <v>120</v>
      </c>
      <c r="H78" s="115">
        <v>55.39</v>
      </c>
      <c r="I78" s="88">
        <v>0</v>
      </c>
      <c r="J78" s="88">
        <v>42.68</v>
      </c>
      <c r="K78" s="88">
        <v>12.44</v>
      </c>
      <c r="L78" s="88">
        <v>0</v>
      </c>
      <c r="M78" s="116">
        <v>8.44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118.95</v>
      </c>
      <c r="W78">
        <v>55.39</v>
      </c>
      <c r="X78">
        <v>0</v>
      </c>
      <c r="Y78">
        <v>12.44</v>
      </c>
      <c r="Z78">
        <v>8.44</v>
      </c>
      <c r="AA78">
        <v>42.68</v>
      </c>
    </row>
    <row r="79" spans="7:27">
      <c r="G79" t="s">
        <v>121</v>
      </c>
      <c r="H79" s="115">
        <v>32.869999999999997</v>
      </c>
      <c r="I79" s="88">
        <v>0</v>
      </c>
      <c r="J79" s="88">
        <v>33.840000000000003</v>
      </c>
      <c r="K79" s="88">
        <v>0</v>
      </c>
      <c r="L79" s="88">
        <v>0</v>
      </c>
      <c r="M79" s="116">
        <v>2.71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69.42</v>
      </c>
      <c r="W79">
        <v>32.869999999999997</v>
      </c>
      <c r="X79">
        <v>0</v>
      </c>
      <c r="Y79">
        <v>0</v>
      </c>
      <c r="Z79">
        <v>2.71</v>
      </c>
      <c r="AA79">
        <v>33.840000000000003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5.8</v>
      </c>
      <c r="L80" s="88">
        <v>0</v>
      </c>
      <c r="M80" s="116">
        <v>12.09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17.89</v>
      </c>
      <c r="W80">
        <v>0</v>
      </c>
      <c r="X80">
        <v>0</v>
      </c>
      <c r="Y80">
        <v>5.8</v>
      </c>
      <c r="Z80">
        <v>12.09</v>
      </c>
      <c r="AA80">
        <v>0</v>
      </c>
    </row>
    <row r="81" spans="7:27">
      <c r="G81" t="s">
        <v>123</v>
      </c>
      <c r="H81" s="115">
        <v>5.8</v>
      </c>
      <c r="I81" s="88">
        <v>0</v>
      </c>
      <c r="J81" s="88">
        <v>0</v>
      </c>
      <c r="K81" s="88">
        <v>6.09</v>
      </c>
      <c r="L81" s="88">
        <v>0</v>
      </c>
      <c r="M81" s="116">
        <v>14.6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26.49</v>
      </c>
      <c r="W81">
        <v>5.8</v>
      </c>
      <c r="X81">
        <v>0</v>
      </c>
      <c r="Y81">
        <v>6.09</v>
      </c>
      <c r="Z81">
        <v>14.6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6.09</v>
      </c>
      <c r="L82" s="88">
        <v>0</v>
      </c>
      <c r="M82" s="116">
        <v>14.6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20.69</v>
      </c>
      <c r="W82">
        <v>0</v>
      </c>
      <c r="X82">
        <v>0</v>
      </c>
      <c r="Y82">
        <v>6.09</v>
      </c>
      <c r="Z82">
        <v>14.6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12.96</v>
      </c>
      <c r="N83" s="115">
        <v>0</v>
      </c>
      <c r="O83" s="88">
        <v>-30</v>
      </c>
      <c r="P83" s="88">
        <v>-28</v>
      </c>
      <c r="Q83" s="88">
        <v>0</v>
      </c>
      <c r="R83" s="88">
        <v>0</v>
      </c>
      <c r="S83" s="116">
        <v>0</v>
      </c>
      <c r="U83" s="115">
        <v>-58</v>
      </c>
      <c r="V83" s="116">
        <v>12.96</v>
      </c>
      <c r="W83">
        <v>0</v>
      </c>
      <c r="X83">
        <v>-30</v>
      </c>
      <c r="Y83">
        <v>0</v>
      </c>
      <c r="Z83">
        <v>12.96</v>
      </c>
      <c r="AA83">
        <v>-28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14.6</v>
      </c>
      <c r="N84" s="115">
        <v>0</v>
      </c>
      <c r="O84" s="88">
        <v>-45</v>
      </c>
      <c r="P84" s="88">
        <v>0</v>
      </c>
      <c r="Q84" s="88">
        <v>0</v>
      </c>
      <c r="R84" s="88">
        <v>0</v>
      </c>
      <c r="S84" s="116">
        <v>0</v>
      </c>
      <c r="U84" s="115">
        <v>-45</v>
      </c>
      <c r="V84" s="116">
        <v>14.6</v>
      </c>
      <c r="W84">
        <v>0</v>
      </c>
      <c r="X84">
        <v>-45</v>
      </c>
      <c r="Y84">
        <v>0</v>
      </c>
      <c r="Z84">
        <v>14.6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14.6</v>
      </c>
      <c r="N85" s="115">
        <v>0</v>
      </c>
      <c r="O85" s="88">
        <v>-60</v>
      </c>
      <c r="P85" s="88">
        <v>0</v>
      </c>
      <c r="Q85" s="88">
        <v>0</v>
      </c>
      <c r="R85" s="88">
        <v>0</v>
      </c>
      <c r="S85" s="116">
        <v>0</v>
      </c>
      <c r="U85" s="115">
        <v>-60</v>
      </c>
      <c r="V85" s="116">
        <v>14.6</v>
      </c>
      <c r="W85">
        <v>0</v>
      </c>
      <c r="X85">
        <v>-60</v>
      </c>
      <c r="Y85">
        <v>0</v>
      </c>
      <c r="Z85">
        <v>14.6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7.64</v>
      </c>
      <c r="N86" s="115">
        <v>0</v>
      </c>
      <c r="O86" s="88">
        <v>-50</v>
      </c>
      <c r="P86" s="88">
        <v>-21</v>
      </c>
      <c r="Q86" s="88">
        <v>0</v>
      </c>
      <c r="R86" s="88">
        <v>0</v>
      </c>
      <c r="S86" s="116">
        <v>0</v>
      </c>
      <c r="U86" s="115">
        <v>-71</v>
      </c>
      <c r="V86" s="116">
        <v>7.64</v>
      </c>
      <c r="W86">
        <v>0</v>
      </c>
      <c r="X86">
        <v>-50</v>
      </c>
      <c r="Y86">
        <v>0</v>
      </c>
      <c r="Z86">
        <v>7.64</v>
      </c>
      <c r="AA86">
        <v>-21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14.6</v>
      </c>
      <c r="N87" s="115">
        <v>0</v>
      </c>
      <c r="O87" s="88">
        <v>-80</v>
      </c>
      <c r="P87" s="88">
        <v>0</v>
      </c>
      <c r="Q87" s="88">
        <v>0</v>
      </c>
      <c r="R87" s="88">
        <v>0</v>
      </c>
      <c r="S87" s="116">
        <v>0</v>
      </c>
      <c r="U87" s="115">
        <v>-80</v>
      </c>
      <c r="V87" s="116">
        <v>14.6</v>
      </c>
      <c r="W87">
        <v>0</v>
      </c>
      <c r="X87">
        <v>-80</v>
      </c>
      <c r="Y87">
        <v>0</v>
      </c>
      <c r="Z87">
        <v>14.6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14.6</v>
      </c>
      <c r="N88" s="115">
        <v>0</v>
      </c>
      <c r="O88" s="88">
        <v>-40</v>
      </c>
      <c r="P88" s="88">
        <v>0</v>
      </c>
      <c r="Q88" s="88">
        <v>0</v>
      </c>
      <c r="R88" s="88">
        <v>0</v>
      </c>
      <c r="S88" s="116">
        <v>0</v>
      </c>
      <c r="U88" s="115">
        <v>-40</v>
      </c>
      <c r="V88" s="116">
        <v>14.6</v>
      </c>
      <c r="W88">
        <v>0</v>
      </c>
      <c r="X88">
        <v>-40</v>
      </c>
      <c r="Y88">
        <v>0</v>
      </c>
      <c r="Z88">
        <v>14.6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14.6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14.6</v>
      </c>
      <c r="W89">
        <v>0</v>
      </c>
      <c r="X89">
        <v>0</v>
      </c>
      <c r="Y89">
        <v>0</v>
      </c>
      <c r="Z89">
        <v>14.6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12.86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12.86</v>
      </c>
      <c r="W90">
        <v>0</v>
      </c>
      <c r="X90">
        <v>0</v>
      </c>
      <c r="Y90">
        <v>0</v>
      </c>
      <c r="Z90">
        <v>12.86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11.7</v>
      </c>
      <c r="N91" s="115">
        <v>0</v>
      </c>
      <c r="O91" s="88">
        <v>-105</v>
      </c>
      <c r="P91" s="88">
        <v>0</v>
      </c>
      <c r="Q91" s="88">
        <v>0</v>
      </c>
      <c r="R91" s="88">
        <v>0</v>
      </c>
      <c r="S91" s="116">
        <v>0</v>
      </c>
      <c r="U91" s="115">
        <v>-105</v>
      </c>
      <c r="V91" s="116">
        <v>11.7</v>
      </c>
      <c r="W91">
        <v>0</v>
      </c>
      <c r="X91">
        <v>-105</v>
      </c>
      <c r="Y91">
        <v>0</v>
      </c>
      <c r="Z91">
        <v>11.7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10.93</v>
      </c>
      <c r="N92" s="115">
        <v>0</v>
      </c>
      <c r="O92" s="88">
        <v>-95</v>
      </c>
      <c r="P92" s="88">
        <v>0</v>
      </c>
      <c r="Q92" s="88">
        <v>0</v>
      </c>
      <c r="R92" s="88">
        <v>0</v>
      </c>
      <c r="S92" s="116">
        <v>0</v>
      </c>
      <c r="U92" s="115">
        <v>-95</v>
      </c>
      <c r="V92" s="116">
        <v>10.93</v>
      </c>
      <c r="W92">
        <v>0</v>
      </c>
      <c r="X92">
        <v>-95</v>
      </c>
      <c r="Y92">
        <v>0</v>
      </c>
      <c r="Z92">
        <v>10.93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3.09</v>
      </c>
      <c r="N93" s="115">
        <v>0</v>
      </c>
      <c r="O93" s="88">
        <v>-60</v>
      </c>
      <c r="P93" s="88">
        <v>0</v>
      </c>
      <c r="Q93" s="88">
        <v>0</v>
      </c>
      <c r="R93" s="88">
        <v>0</v>
      </c>
      <c r="S93" s="116">
        <v>0</v>
      </c>
      <c r="U93" s="115">
        <v>-60</v>
      </c>
      <c r="V93" s="116">
        <v>3.09</v>
      </c>
      <c r="W93">
        <v>0</v>
      </c>
      <c r="X93">
        <v>-60</v>
      </c>
      <c r="Y93">
        <v>0</v>
      </c>
      <c r="Z93">
        <v>3.09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9.9600000000000009</v>
      </c>
      <c r="N94" s="115">
        <v>0</v>
      </c>
      <c r="O94" s="88">
        <v>-75</v>
      </c>
      <c r="P94" s="88">
        <v>0</v>
      </c>
      <c r="Q94" s="88">
        <v>0</v>
      </c>
      <c r="R94" s="88">
        <v>0</v>
      </c>
      <c r="S94" s="116">
        <v>0</v>
      </c>
      <c r="U94" s="115">
        <v>-75</v>
      </c>
      <c r="V94" s="116">
        <v>9.9600000000000009</v>
      </c>
      <c r="W94">
        <v>0</v>
      </c>
      <c r="X94">
        <v>-75</v>
      </c>
      <c r="Y94">
        <v>0</v>
      </c>
      <c r="Z94">
        <v>9.9600000000000009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0.1</v>
      </c>
      <c r="L95" s="88">
        <v>0</v>
      </c>
      <c r="M95" s="116">
        <v>11.7</v>
      </c>
      <c r="N95" s="115">
        <v>0</v>
      </c>
      <c r="O95" s="88">
        <v>-46</v>
      </c>
      <c r="P95" s="88">
        <v>0</v>
      </c>
      <c r="Q95" s="88">
        <v>0</v>
      </c>
      <c r="R95" s="88">
        <v>0</v>
      </c>
      <c r="S95" s="116">
        <v>0</v>
      </c>
      <c r="U95" s="115">
        <v>-46</v>
      </c>
      <c r="V95" s="116">
        <v>11.8</v>
      </c>
      <c r="W95">
        <v>0</v>
      </c>
      <c r="X95">
        <v>-46</v>
      </c>
      <c r="Y95">
        <v>0.1</v>
      </c>
      <c r="Z95">
        <v>11.7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8.51</v>
      </c>
      <c r="N96" s="115">
        <v>0</v>
      </c>
      <c r="O96" s="88">
        <v>-30</v>
      </c>
      <c r="P96" s="88">
        <v>0</v>
      </c>
      <c r="Q96" s="88">
        <v>0</v>
      </c>
      <c r="R96" s="88">
        <v>0</v>
      </c>
      <c r="S96" s="116">
        <v>0</v>
      </c>
      <c r="U96" s="115">
        <v>-30</v>
      </c>
      <c r="V96" s="116">
        <v>8.51</v>
      </c>
      <c r="W96">
        <v>0</v>
      </c>
      <c r="X96">
        <v>-30</v>
      </c>
      <c r="Y96">
        <v>0</v>
      </c>
      <c r="Z96">
        <v>8.51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8.32</v>
      </c>
      <c r="N97" s="115">
        <v>0</v>
      </c>
      <c r="O97" s="88">
        <v>-35</v>
      </c>
      <c r="P97" s="88">
        <v>0</v>
      </c>
      <c r="Q97" s="88">
        <v>0</v>
      </c>
      <c r="R97" s="88">
        <v>0</v>
      </c>
      <c r="S97" s="116">
        <v>0</v>
      </c>
      <c r="U97" s="115">
        <v>-35</v>
      </c>
      <c r="V97" s="116">
        <v>8.32</v>
      </c>
      <c r="W97">
        <v>0</v>
      </c>
      <c r="X97">
        <v>-35</v>
      </c>
      <c r="Y97">
        <v>0</v>
      </c>
      <c r="Z97">
        <v>8.32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5.99</v>
      </c>
      <c r="N98" s="115">
        <v>0</v>
      </c>
      <c r="O98" s="88">
        <v>-40</v>
      </c>
      <c r="P98" s="88">
        <v>0</v>
      </c>
      <c r="Q98" s="88">
        <v>0</v>
      </c>
      <c r="R98" s="88">
        <v>0</v>
      </c>
      <c r="S98" s="116">
        <v>0</v>
      </c>
      <c r="U98" s="115">
        <v>-40</v>
      </c>
      <c r="V98" s="116">
        <v>5.99</v>
      </c>
      <c r="W98">
        <v>0</v>
      </c>
      <c r="X98">
        <v>-40</v>
      </c>
      <c r="Y98">
        <v>0</v>
      </c>
      <c r="Z98">
        <v>5.99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4.0437500000000001E-2</v>
      </c>
      <c r="I99" s="111">
        <f t="shared" ref="I99:BQ99" si="1">SUM(I3:I98)/4000</f>
        <v>0</v>
      </c>
      <c r="J99" s="111">
        <f t="shared" si="1"/>
        <v>3.7260000000000001E-2</v>
      </c>
      <c r="K99" s="111">
        <f t="shared" si="1"/>
        <v>9.6600000000000019E-3</v>
      </c>
      <c r="L99" s="111">
        <f t="shared" si="1"/>
        <v>0</v>
      </c>
      <c r="M99" s="111">
        <f t="shared" si="1"/>
        <v>0.24613000000000018</v>
      </c>
      <c r="N99" s="110">
        <f t="shared" si="1"/>
        <v>0</v>
      </c>
      <c r="O99" s="111">
        <f t="shared" si="1"/>
        <v>-1.5275000000000001</v>
      </c>
      <c r="P99" s="111">
        <f t="shared" si="1"/>
        <v>-0.21825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-1.7457499999999999</v>
      </c>
      <c r="V99" s="112">
        <f t="shared" si="1"/>
        <v>0.33348749999999999</v>
      </c>
      <c r="W99">
        <f t="shared" si="1"/>
        <v>4.0437500000000001E-2</v>
      </c>
      <c r="X99">
        <f t="shared" si="1"/>
        <v>-1.5275000000000001</v>
      </c>
      <c r="Y99">
        <f t="shared" si="1"/>
        <v>9.6600000000000019E-3</v>
      </c>
      <c r="Z99">
        <f t="shared" si="1"/>
        <v>0.24613000000000018</v>
      </c>
      <c r="AA99">
        <f t="shared" si="1"/>
        <v>-0.18098999999999998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474</v>
      </c>
      <c r="X1" t="s">
        <v>475</v>
      </c>
      <c r="Y1" t="s">
        <v>475</v>
      </c>
      <c r="Z1" t="s">
        <v>475</v>
      </c>
      <c r="AA1" t="s">
        <v>476</v>
      </c>
      <c r="AB1" t="s">
        <v>477</v>
      </c>
      <c r="AC1" t="s">
        <v>478</v>
      </c>
      <c r="AD1" t="s">
        <v>478</v>
      </c>
      <c r="AE1" t="s">
        <v>479</v>
      </c>
      <c r="AF1" t="s">
        <v>479</v>
      </c>
      <c r="AG1" t="s">
        <v>479</v>
      </c>
      <c r="AH1" t="s">
        <v>479</v>
      </c>
      <c r="AI1" t="s">
        <v>480</v>
      </c>
      <c r="AJ1" t="s">
        <v>481</v>
      </c>
      <c r="AK1" t="s">
        <v>482</v>
      </c>
      <c r="AL1" t="s">
        <v>483</v>
      </c>
      <c r="AM1" t="s">
        <v>484</v>
      </c>
      <c r="AN1" t="s">
        <v>484</v>
      </c>
      <c r="AO1" t="s">
        <v>485</v>
      </c>
      <c r="AP1" t="s">
        <v>485</v>
      </c>
      <c r="AQ1" t="s">
        <v>486</v>
      </c>
      <c r="AR1" t="s">
        <v>487</v>
      </c>
      <c r="AS1" t="s">
        <v>487</v>
      </c>
      <c r="AT1" t="s">
        <v>488</v>
      </c>
      <c r="AU1" t="s">
        <v>489</v>
      </c>
      <c r="AV1" t="s">
        <v>489</v>
      </c>
      <c r="AW1" t="s">
        <v>489</v>
      </c>
      <c r="AX1" t="s">
        <v>489</v>
      </c>
      <c r="AY1" t="s">
        <v>489</v>
      </c>
      <c r="AZ1" t="s">
        <v>489</v>
      </c>
      <c r="BA1" t="s">
        <v>489</v>
      </c>
      <c r="BB1" t="s">
        <v>489</v>
      </c>
      <c r="BC1" t="s">
        <v>489</v>
      </c>
      <c r="BD1" t="s">
        <v>490</v>
      </c>
      <c r="BE1" t="s">
        <v>490</v>
      </c>
      <c r="BF1" t="s">
        <v>490</v>
      </c>
      <c r="BG1" t="s">
        <v>490</v>
      </c>
      <c r="BH1" t="s">
        <v>490</v>
      </c>
      <c r="BI1" t="s">
        <v>490</v>
      </c>
      <c r="BJ1" t="s">
        <v>490</v>
      </c>
      <c r="BK1" t="s">
        <v>490</v>
      </c>
      <c r="BL1" t="s">
        <v>490</v>
      </c>
      <c r="BM1" t="s">
        <v>490</v>
      </c>
      <c r="BN1" t="s">
        <v>490</v>
      </c>
      <c r="BO1" t="s">
        <v>490</v>
      </c>
      <c r="BP1" t="s">
        <v>491</v>
      </c>
      <c r="BQ1" t="s">
        <v>150</v>
      </c>
      <c r="BR1" t="s">
        <v>493</v>
      </c>
      <c r="BS1" t="s">
        <v>493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44827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150</v>
      </c>
      <c r="AH2" t="s">
        <v>150</v>
      </c>
      <c r="AI2" t="s">
        <v>152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404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244</v>
      </c>
      <c r="BF2" t="s">
        <v>360</v>
      </c>
      <c r="BG2" t="s">
        <v>233</v>
      </c>
      <c r="BH2" t="s">
        <v>264</v>
      </c>
      <c r="BI2" t="s">
        <v>399</v>
      </c>
      <c r="BJ2" t="s">
        <v>446</v>
      </c>
      <c r="BK2" t="s">
        <v>256</v>
      </c>
      <c r="BL2" t="s">
        <v>390</v>
      </c>
      <c r="BM2" t="s">
        <v>258</v>
      </c>
      <c r="BN2" t="s">
        <v>448</v>
      </c>
      <c r="BO2" t="s">
        <v>261</v>
      </c>
      <c r="BP2" t="s">
        <v>149</v>
      </c>
      <c r="BQ2" t="s">
        <v>492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536.79000000000008</v>
      </c>
      <c r="I3" s="95">
        <v>235.74999999999997</v>
      </c>
      <c r="J3" s="95">
        <v>12.89</v>
      </c>
      <c r="K3" s="95">
        <v>0.97</v>
      </c>
      <c r="L3" s="95">
        <v>3.87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12.31</v>
      </c>
      <c r="X3">
        <v>7.74</v>
      </c>
      <c r="Y3">
        <v>4.97</v>
      </c>
      <c r="Z3">
        <v>26.62</v>
      </c>
      <c r="AA3">
        <v>0.97</v>
      </c>
      <c r="AB3">
        <v>42.94</v>
      </c>
      <c r="AC3">
        <v>29.01</v>
      </c>
      <c r="AD3">
        <v>9.67</v>
      </c>
      <c r="AE3">
        <v>123.28</v>
      </c>
      <c r="AF3">
        <v>92.82</v>
      </c>
      <c r="AG3">
        <v>30.94</v>
      </c>
      <c r="AH3">
        <v>41.09</v>
      </c>
      <c r="AI3">
        <v>0</v>
      </c>
      <c r="AJ3">
        <v>50.09</v>
      </c>
      <c r="AK3">
        <v>81.22</v>
      </c>
      <c r="AL3">
        <v>0</v>
      </c>
      <c r="AM3">
        <v>14.5</v>
      </c>
      <c r="AN3">
        <v>14.5</v>
      </c>
      <c r="AO3">
        <v>22.21</v>
      </c>
      <c r="AP3">
        <v>49.53</v>
      </c>
      <c r="AQ3">
        <v>3.87</v>
      </c>
      <c r="AR3">
        <v>0</v>
      </c>
      <c r="AS3">
        <v>0</v>
      </c>
      <c r="AT3">
        <v>116.03</v>
      </c>
      <c r="AU3">
        <v>0.73</v>
      </c>
      <c r="AV3">
        <v>0.38</v>
      </c>
      <c r="AW3">
        <v>0.47</v>
      </c>
      <c r="AX3">
        <v>0.88</v>
      </c>
      <c r="AY3">
        <v>0.88</v>
      </c>
      <c r="AZ3">
        <v>0.96</v>
      </c>
      <c r="BA3">
        <v>0.82</v>
      </c>
      <c r="BB3">
        <v>0.57999999999999996</v>
      </c>
      <c r="BC3">
        <v>0.57999999999999996</v>
      </c>
      <c r="BD3">
        <v>1.35</v>
      </c>
      <c r="BE3">
        <v>0.39</v>
      </c>
      <c r="BF3">
        <v>0.97</v>
      </c>
      <c r="BG3">
        <v>0.39</v>
      </c>
      <c r="BH3">
        <v>0.39</v>
      </c>
      <c r="BI3">
        <v>0.39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0.39</v>
      </c>
      <c r="BP3">
        <v>0</v>
      </c>
      <c r="BQ3">
        <v>60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536.79000000000008</v>
      </c>
      <c r="I4" s="88">
        <v>235.74999999999997</v>
      </c>
      <c r="J4" s="88">
        <v>12.89</v>
      </c>
      <c r="K4" s="88">
        <v>0.97</v>
      </c>
      <c r="L4" s="88">
        <v>3.87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12.31</v>
      </c>
      <c r="X4">
        <v>7.74</v>
      </c>
      <c r="Y4">
        <v>4.97</v>
      </c>
      <c r="Z4">
        <v>26.62</v>
      </c>
      <c r="AA4">
        <v>0.97</v>
      </c>
      <c r="AB4">
        <v>42.94</v>
      </c>
      <c r="AC4">
        <v>29.01</v>
      </c>
      <c r="AD4">
        <v>9.67</v>
      </c>
      <c r="AE4">
        <v>123.28</v>
      </c>
      <c r="AF4">
        <v>92.82</v>
      </c>
      <c r="AG4">
        <v>30.94</v>
      </c>
      <c r="AH4">
        <v>41.09</v>
      </c>
      <c r="AI4">
        <v>0</v>
      </c>
      <c r="AJ4">
        <v>50.09</v>
      </c>
      <c r="AK4">
        <v>81.22</v>
      </c>
      <c r="AL4">
        <v>0</v>
      </c>
      <c r="AM4">
        <v>14.5</v>
      </c>
      <c r="AN4">
        <v>14.5</v>
      </c>
      <c r="AO4">
        <v>22.21</v>
      </c>
      <c r="AP4">
        <v>49.53</v>
      </c>
      <c r="AQ4">
        <v>3.87</v>
      </c>
      <c r="AR4">
        <v>0</v>
      </c>
      <c r="AS4">
        <v>0</v>
      </c>
      <c r="AT4">
        <v>116.03</v>
      </c>
      <c r="AU4">
        <v>0.73</v>
      </c>
      <c r="AV4">
        <v>0.38</v>
      </c>
      <c r="AW4">
        <v>0.47</v>
      </c>
      <c r="AX4">
        <v>0.88</v>
      </c>
      <c r="AY4">
        <v>0.88</v>
      </c>
      <c r="AZ4">
        <v>0.96</v>
      </c>
      <c r="BA4">
        <v>0.82</v>
      </c>
      <c r="BB4">
        <v>0.57999999999999996</v>
      </c>
      <c r="BC4">
        <v>0.57999999999999996</v>
      </c>
      <c r="BD4">
        <v>1.35</v>
      </c>
      <c r="BE4">
        <v>0.39</v>
      </c>
      <c r="BF4">
        <v>0.97</v>
      </c>
      <c r="BG4">
        <v>0.39</v>
      </c>
      <c r="BH4">
        <v>0.39</v>
      </c>
      <c r="BI4">
        <v>0.39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0.39</v>
      </c>
      <c r="BP4">
        <v>0</v>
      </c>
      <c r="BQ4">
        <v>60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536.79000000000008</v>
      </c>
      <c r="I5" s="88">
        <v>235.74999999999997</v>
      </c>
      <c r="J5" s="88">
        <v>12.89</v>
      </c>
      <c r="K5" s="88">
        <v>0.97</v>
      </c>
      <c r="L5" s="88">
        <v>3.87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12.31</v>
      </c>
      <c r="X5">
        <v>7.74</v>
      </c>
      <c r="Y5">
        <v>4.97</v>
      </c>
      <c r="Z5">
        <v>26.62</v>
      </c>
      <c r="AA5">
        <v>0.97</v>
      </c>
      <c r="AB5">
        <v>42.94</v>
      </c>
      <c r="AC5">
        <v>29.01</v>
      </c>
      <c r="AD5">
        <v>9.67</v>
      </c>
      <c r="AE5">
        <v>123.28</v>
      </c>
      <c r="AF5">
        <v>92.82</v>
      </c>
      <c r="AG5">
        <v>30.94</v>
      </c>
      <c r="AH5">
        <v>41.09</v>
      </c>
      <c r="AI5">
        <v>0</v>
      </c>
      <c r="AJ5">
        <v>50.09</v>
      </c>
      <c r="AK5">
        <v>81.22</v>
      </c>
      <c r="AL5">
        <v>0</v>
      </c>
      <c r="AM5">
        <v>14.5</v>
      </c>
      <c r="AN5">
        <v>14.5</v>
      </c>
      <c r="AO5">
        <v>22.21</v>
      </c>
      <c r="AP5">
        <v>49.53</v>
      </c>
      <c r="AQ5">
        <v>3.87</v>
      </c>
      <c r="AR5">
        <v>0</v>
      </c>
      <c r="AS5">
        <v>0</v>
      </c>
      <c r="AT5">
        <v>116.03</v>
      </c>
      <c r="AU5">
        <v>0.73</v>
      </c>
      <c r="AV5">
        <v>0.38</v>
      </c>
      <c r="AW5">
        <v>0.47</v>
      </c>
      <c r="AX5">
        <v>0.88</v>
      </c>
      <c r="AY5">
        <v>0.88</v>
      </c>
      <c r="AZ5">
        <v>0.96</v>
      </c>
      <c r="BA5">
        <v>0.82</v>
      </c>
      <c r="BB5">
        <v>0.57999999999999996</v>
      </c>
      <c r="BC5">
        <v>0.57999999999999996</v>
      </c>
      <c r="BD5">
        <v>1.35</v>
      </c>
      <c r="BE5">
        <v>0.39</v>
      </c>
      <c r="BF5">
        <v>0.97</v>
      </c>
      <c r="BG5">
        <v>0.39</v>
      </c>
      <c r="BH5">
        <v>0.39</v>
      </c>
      <c r="BI5">
        <v>0.39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0.39</v>
      </c>
      <c r="BP5">
        <v>0</v>
      </c>
      <c r="BQ5">
        <v>60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536.79000000000008</v>
      </c>
      <c r="I6" s="88">
        <v>235.74999999999997</v>
      </c>
      <c r="J6" s="88">
        <v>12.89</v>
      </c>
      <c r="K6" s="88">
        <v>0.97</v>
      </c>
      <c r="L6" s="88">
        <v>3.87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12.31</v>
      </c>
      <c r="X6">
        <v>7.74</v>
      </c>
      <c r="Y6">
        <v>4.97</v>
      </c>
      <c r="Z6">
        <v>26.62</v>
      </c>
      <c r="AA6">
        <v>0.97</v>
      </c>
      <c r="AB6">
        <v>42.94</v>
      </c>
      <c r="AC6">
        <v>29.01</v>
      </c>
      <c r="AD6">
        <v>9.67</v>
      </c>
      <c r="AE6">
        <v>123.28</v>
      </c>
      <c r="AF6">
        <v>92.82</v>
      </c>
      <c r="AG6">
        <v>30.94</v>
      </c>
      <c r="AH6">
        <v>41.09</v>
      </c>
      <c r="AI6">
        <v>0</v>
      </c>
      <c r="AJ6">
        <v>50.09</v>
      </c>
      <c r="AK6">
        <v>81.22</v>
      </c>
      <c r="AL6">
        <v>0</v>
      </c>
      <c r="AM6">
        <v>14.5</v>
      </c>
      <c r="AN6">
        <v>14.5</v>
      </c>
      <c r="AO6">
        <v>22.21</v>
      </c>
      <c r="AP6">
        <v>49.53</v>
      </c>
      <c r="AQ6">
        <v>3.87</v>
      </c>
      <c r="AR6">
        <v>0</v>
      </c>
      <c r="AS6">
        <v>0</v>
      </c>
      <c r="AT6">
        <v>116.03</v>
      </c>
      <c r="AU6">
        <v>0.73</v>
      </c>
      <c r="AV6">
        <v>0.38</v>
      </c>
      <c r="AW6">
        <v>0.47</v>
      </c>
      <c r="AX6">
        <v>0.88</v>
      </c>
      <c r="AY6">
        <v>0.88</v>
      </c>
      <c r="AZ6">
        <v>0.96</v>
      </c>
      <c r="BA6">
        <v>0.82</v>
      </c>
      <c r="BB6">
        <v>0.57999999999999996</v>
      </c>
      <c r="BC6">
        <v>0.57999999999999996</v>
      </c>
      <c r="BD6">
        <v>1.35</v>
      </c>
      <c r="BE6">
        <v>0.39</v>
      </c>
      <c r="BF6">
        <v>0.97</v>
      </c>
      <c r="BG6">
        <v>0.39</v>
      </c>
      <c r="BH6">
        <v>0.39</v>
      </c>
      <c r="BI6">
        <v>0.39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0.39</v>
      </c>
      <c r="BP6">
        <v>0</v>
      </c>
      <c r="BQ6">
        <v>60</v>
      </c>
      <c r="BR6">
        <v>0</v>
      </c>
      <c r="BS6">
        <v>0</v>
      </c>
    </row>
    <row r="7" spans="1:71">
      <c r="A7" t="s">
        <v>243</v>
      </c>
      <c r="B7" t="s">
        <v>298</v>
      </c>
      <c r="C7" t="s">
        <v>265</v>
      </c>
      <c r="G7" t="s">
        <v>49</v>
      </c>
      <c r="H7" s="115">
        <v>536.75999999999988</v>
      </c>
      <c r="I7" s="88">
        <v>235.74999999999997</v>
      </c>
      <c r="J7" s="88">
        <v>12.92</v>
      </c>
      <c r="K7" s="88">
        <v>0.97</v>
      </c>
      <c r="L7" s="88">
        <v>3.87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12.31</v>
      </c>
      <c r="X7">
        <v>7.74</v>
      </c>
      <c r="Y7">
        <v>4.97</v>
      </c>
      <c r="Z7">
        <v>26.62</v>
      </c>
      <c r="AA7">
        <v>0.97</v>
      </c>
      <c r="AB7">
        <v>42.94</v>
      </c>
      <c r="AC7">
        <v>29.01</v>
      </c>
      <c r="AD7">
        <v>9.67</v>
      </c>
      <c r="AE7">
        <v>123.28</v>
      </c>
      <c r="AF7">
        <v>92.82</v>
      </c>
      <c r="AG7">
        <v>30.94</v>
      </c>
      <c r="AH7">
        <v>41.09</v>
      </c>
      <c r="AI7">
        <v>0</v>
      </c>
      <c r="AJ7">
        <v>50.09</v>
      </c>
      <c r="AK7">
        <v>81.22</v>
      </c>
      <c r="AL7">
        <v>0</v>
      </c>
      <c r="AM7">
        <v>14.5</v>
      </c>
      <c r="AN7">
        <v>14.5</v>
      </c>
      <c r="AO7">
        <v>22.21</v>
      </c>
      <c r="AP7">
        <v>49.53</v>
      </c>
      <c r="AQ7">
        <v>3.87</v>
      </c>
      <c r="AR7">
        <v>0</v>
      </c>
      <c r="AS7">
        <v>0</v>
      </c>
      <c r="AT7">
        <v>116.03</v>
      </c>
      <c r="AU7">
        <v>0.77</v>
      </c>
      <c r="AV7">
        <v>0.4</v>
      </c>
      <c r="AW7">
        <v>0.51</v>
      </c>
      <c r="AX7">
        <v>0.93</v>
      </c>
      <c r="AY7">
        <v>0.88</v>
      </c>
      <c r="AZ7">
        <v>1.02</v>
      </c>
      <c r="BA7">
        <v>0.82</v>
      </c>
      <c r="BB7">
        <v>0.61</v>
      </c>
      <c r="BC7">
        <v>0.34</v>
      </c>
      <c r="BD7">
        <v>1.35</v>
      </c>
      <c r="BE7">
        <v>0.39</v>
      </c>
      <c r="BF7">
        <v>0.97</v>
      </c>
      <c r="BG7">
        <v>0.39</v>
      </c>
      <c r="BH7">
        <v>0.39</v>
      </c>
      <c r="BI7">
        <v>0.39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0.39</v>
      </c>
      <c r="BP7">
        <v>0</v>
      </c>
      <c r="BQ7">
        <v>60</v>
      </c>
      <c r="BR7">
        <v>0</v>
      </c>
      <c r="BS7">
        <v>0</v>
      </c>
    </row>
    <row r="8" spans="1:71">
      <c r="A8" t="s">
        <v>244</v>
      </c>
      <c r="B8" t="s">
        <v>340</v>
      </c>
      <c r="C8" t="s">
        <v>237</v>
      </c>
      <c r="G8" t="s">
        <v>50</v>
      </c>
      <c r="H8" s="115">
        <v>536.75999999999988</v>
      </c>
      <c r="I8" s="88">
        <v>235.74999999999997</v>
      </c>
      <c r="J8" s="88">
        <v>12.92</v>
      </c>
      <c r="K8" s="88">
        <v>0.97</v>
      </c>
      <c r="L8" s="88">
        <v>3.87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12.31</v>
      </c>
      <c r="X8">
        <v>7.74</v>
      </c>
      <c r="Y8">
        <v>4.97</v>
      </c>
      <c r="Z8">
        <v>26.62</v>
      </c>
      <c r="AA8">
        <v>0.97</v>
      </c>
      <c r="AB8">
        <v>42.94</v>
      </c>
      <c r="AC8">
        <v>29.01</v>
      </c>
      <c r="AD8">
        <v>9.67</v>
      </c>
      <c r="AE8">
        <v>123.28</v>
      </c>
      <c r="AF8">
        <v>92.82</v>
      </c>
      <c r="AG8">
        <v>30.94</v>
      </c>
      <c r="AH8">
        <v>41.09</v>
      </c>
      <c r="AI8">
        <v>0</v>
      </c>
      <c r="AJ8">
        <v>50.09</v>
      </c>
      <c r="AK8">
        <v>81.22</v>
      </c>
      <c r="AL8">
        <v>0</v>
      </c>
      <c r="AM8">
        <v>14.5</v>
      </c>
      <c r="AN8">
        <v>14.5</v>
      </c>
      <c r="AO8">
        <v>22.21</v>
      </c>
      <c r="AP8">
        <v>49.53</v>
      </c>
      <c r="AQ8">
        <v>3.87</v>
      </c>
      <c r="AR8">
        <v>0</v>
      </c>
      <c r="AS8">
        <v>0</v>
      </c>
      <c r="AT8">
        <v>116.03</v>
      </c>
      <c r="AU8">
        <v>0.77</v>
      </c>
      <c r="AV8">
        <v>0.4</v>
      </c>
      <c r="AW8">
        <v>0.51</v>
      </c>
      <c r="AX8">
        <v>0.93</v>
      </c>
      <c r="AY8">
        <v>0.88</v>
      </c>
      <c r="AZ8">
        <v>1.02</v>
      </c>
      <c r="BA8">
        <v>0.82</v>
      </c>
      <c r="BB8">
        <v>0.61</v>
      </c>
      <c r="BC8">
        <v>0.34</v>
      </c>
      <c r="BD8">
        <v>1.35</v>
      </c>
      <c r="BE8">
        <v>0.39</v>
      </c>
      <c r="BF8">
        <v>0.97</v>
      </c>
      <c r="BG8">
        <v>0.39</v>
      </c>
      <c r="BH8">
        <v>0.39</v>
      </c>
      <c r="BI8">
        <v>0.39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0.39</v>
      </c>
      <c r="BP8">
        <v>0</v>
      </c>
      <c r="BQ8">
        <v>60</v>
      </c>
      <c r="BR8">
        <v>0</v>
      </c>
      <c r="BS8">
        <v>0</v>
      </c>
    </row>
    <row r="9" spans="1:71">
      <c r="A9" t="s">
        <v>245</v>
      </c>
      <c r="B9" t="s">
        <v>360</v>
      </c>
      <c r="C9" t="s">
        <v>238</v>
      </c>
      <c r="G9" t="s">
        <v>51</v>
      </c>
      <c r="H9" s="115">
        <v>536.75999999999988</v>
      </c>
      <c r="I9" s="88">
        <v>235.74999999999997</v>
      </c>
      <c r="J9" s="88">
        <v>12.92</v>
      </c>
      <c r="K9" s="88">
        <v>0.97</v>
      </c>
      <c r="L9" s="88">
        <v>3.87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12.31</v>
      </c>
      <c r="X9">
        <v>7.74</v>
      </c>
      <c r="Y9">
        <v>4.97</v>
      </c>
      <c r="Z9">
        <v>26.62</v>
      </c>
      <c r="AA9">
        <v>0.97</v>
      </c>
      <c r="AB9">
        <v>42.94</v>
      </c>
      <c r="AC9">
        <v>29.01</v>
      </c>
      <c r="AD9">
        <v>9.67</v>
      </c>
      <c r="AE9">
        <v>123.28</v>
      </c>
      <c r="AF9">
        <v>92.82</v>
      </c>
      <c r="AG9">
        <v>30.94</v>
      </c>
      <c r="AH9">
        <v>41.09</v>
      </c>
      <c r="AI9">
        <v>0</v>
      </c>
      <c r="AJ9">
        <v>50.09</v>
      </c>
      <c r="AK9">
        <v>81.22</v>
      </c>
      <c r="AL9">
        <v>0</v>
      </c>
      <c r="AM9">
        <v>14.5</v>
      </c>
      <c r="AN9">
        <v>14.5</v>
      </c>
      <c r="AO9">
        <v>22.21</v>
      </c>
      <c r="AP9">
        <v>49.53</v>
      </c>
      <c r="AQ9">
        <v>3.87</v>
      </c>
      <c r="AR9">
        <v>0</v>
      </c>
      <c r="AS9">
        <v>0</v>
      </c>
      <c r="AT9">
        <v>116.03</v>
      </c>
      <c r="AU9">
        <v>0.77</v>
      </c>
      <c r="AV9">
        <v>0.4</v>
      </c>
      <c r="AW9">
        <v>0.51</v>
      </c>
      <c r="AX9">
        <v>0.93</v>
      </c>
      <c r="AY9">
        <v>0.88</v>
      </c>
      <c r="AZ9">
        <v>1.02</v>
      </c>
      <c r="BA9">
        <v>0.82</v>
      </c>
      <c r="BB9">
        <v>0.61</v>
      </c>
      <c r="BC9">
        <v>0.34</v>
      </c>
      <c r="BD9">
        <v>1.35</v>
      </c>
      <c r="BE9">
        <v>0.39</v>
      </c>
      <c r="BF9">
        <v>0.97</v>
      </c>
      <c r="BG9">
        <v>0.39</v>
      </c>
      <c r="BH9">
        <v>0.39</v>
      </c>
      <c r="BI9">
        <v>0.39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0.39</v>
      </c>
      <c r="BP9">
        <v>0</v>
      </c>
      <c r="BQ9">
        <v>60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536.75999999999988</v>
      </c>
      <c r="I10" s="88">
        <v>235.74999999999997</v>
      </c>
      <c r="J10" s="88">
        <v>12.92</v>
      </c>
      <c r="K10" s="88">
        <v>0.97</v>
      </c>
      <c r="L10" s="88">
        <v>3.87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12.31</v>
      </c>
      <c r="X10">
        <v>7.74</v>
      </c>
      <c r="Y10">
        <v>4.97</v>
      </c>
      <c r="Z10">
        <v>26.62</v>
      </c>
      <c r="AA10">
        <v>0.97</v>
      </c>
      <c r="AB10">
        <v>42.94</v>
      </c>
      <c r="AC10">
        <v>29.01</v>
      </c>
      <c r="AD10">
        <v>9.67</v>
      </c>
      <c r="AE10">
        <v>123.28</v>
      </c>
      <c r="AF10">
        <v>92.82</v>
      </c>
      <c r="AG10">
        <v>30.94</v>
      </c>
      <c r="AH10">
        <v>41.09</v>
      </c>
      <c r="AI10">
        <v>0</v>
      </c>
      <c r="AJ10">
        <v>50.09</v>
      </c>
      <c r="AK10">
        <v>81.22</v>
      </c>
      <c r="AL10">
        <v>0</v>
      </c>
      <c r="AM10">
        <v>14.5</v>
      </c>
      <c r="AN10">
        <v>14.5</v>
      </c>
      <c r="AO10">
        <v>22.21</v>
      </c>
      <c r="AP10">
        <v>49.53</v>
      </c>
      <c r="AQ10">
        <v>3.87</v>
      </c>
      <c r="AR10">
        <v>0</v>
      </c>
      <c r="AS10">
        <v>0</v>
      </c>
      <c r="AT10">
        <v>116.03</v>
      </c>
      <c r="AU10">
        <v>0.77</v>
      </c>
      <c r="AV10">
        <v>0.4</v>
      </c>
      <c r="AW10">
        <v>0.51</v>
      </c>
      <c r="AX10">
        <v>0.93</v>
      </c>
      <c r="AY10">
        <v>0.88</v>
      </c>
      <c r="AZ10">
        <v>1.02</v>
      </c>
      <c r="BA10">
        <v>0.82</v>
      </c>
      <c r="BB10">
        <v>0.61</v>
      </c>
      <c r="BC10">
        <v>0.34</v>
      </c>
      <c r="BD10">
        <v>1.35</v>
      </c>
      <c r="BE10">
        <v>0.39</v>
      </c>
      <c r="BF10">
        <v>0.97</v>
      </c>
      <c r="BG10">
        <v>0.39</v>
      </c>
      <c r="BH10">
        <v>0.39</v>
      </c>
      <c r="BI10">
        <v>0.39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0.39</v>
      </c>
      <c r="BP10">
        <v>0</v>
      </c>
      <c r="BQ10">
        <v>60</v>
      </c>
      <c r="BR10">
        <v>0</v>
      </c>
      <c r="BS10">
        <v>0</v>
      </c>
    </row>
    <row r="11" spans="1:71">
      <c r="A11" t="s">
        <v>246</v>
      </c>
      <c r="C11" t="s">
        <v>341</v>
      </c>
      <c r="G11" t="s">
        <v>53</v>
      </c>
      <c r="H11" s="115">
        <v>536.79000000000008</v>
      </c>
      <c r="I11" s="88">
        <v>235.74999999999997</v>
      </c>
      <c r="J11" s="88">
        <v>12.7</v>
      </c>
      <c r="K11" s="88">
        <v>0.97</v>
      </c>
      <c r="L11" s="88">
        <v>3.87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12.12</v>
      </c>
      <c r="X11">
        <v>7.74</v>
      </c>
      <c r="Y11">
        <v>4.97</v>
      </c>
      <c r="Z11">
        <v>26.62</v>
      </c>
      <c r="AA11">
        <v>0.97</v>
      </c>
      <c r="AB11">
        <v>42.94</v>
      </c>
      <c r="AC11">
        <v>29.01</v>
      </c>
      <c r="AD11">
        <v>9.67</v>
      </c>
      <c r="AE11">
        <v>123.28</v>
      </c>
      <c r="AF11">
        <v>92.82</v>
      </c>
      <c r="AG11">
        <v>30.94</v>
      </c>
      <c r="AH11">
        <v>41.09</v>
      </c>
      <c r="AI11">
        <v>0</v>
      </c>
      <c r="AJ11">
        <v>50.09</v>
      </c>
      <c r="AK11">
        <v>81.22</v>
      </c>
      <c r="AL11">
        <v>0</v>
      </c>
      <c r="AM11">
        <v>14.5</v>
      </c>
      <c r="AN11">
        <v>14.5</v>
      </c>
      <c r="AO11">
        <v>22.21</v>
      </c>
      <c r="AP11">
        <v>49.53</v>
      </c>
      <c r="AQ11">
        <v>3.87</v>
      </c>
      <c r="AR11">
        <v>0</v>
      </c>
      <c r="AS11">
        <v>0</v>
      </c>
      <c r="AT11">
        <v>116.03</v>
      </c>
      <c r="AU11">
        <v>0.73</v>
      </c>
      <c r="AV11">
        <v>0.38</v>
      </c>
      <c r="AW11">
        <v>0.47</v>
      </c>
      <c r="AX11">
        <v>0.88</v>
      </c>
      <c r="AY11">
        <v>0.88</v>
      </c>
      <c r="AZ11">
        <v>0.96</v>
      </c>
      <c r="BA11">
        <v>0.82</v>
      </c>
      <c r="BB11">
        <v>0.57999999999999996</v>
      </c>
      <c r="BC11">
        <v>0.57999999999999996</v>
      </c>
      <c r="BD11">
        <v>1.35</v>
      </c>
      <c r="BE11">
        <v>0.39</v>
      </c>
      <c r="BF11">
        <v>0.97</v>
      </c>
      <c r="BG11">
        <v>0.39</v>
      </c>
      <c r="BH11">
        <v>0.39</v>
      </c>
      <c r="BI11">
        <v>0.39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0.39</v>
      </c>
      <c r="BP11">
        <v>0</v>
      </c>
      <c r="BQ11">
        <v>60</v>
      </c>
      <c r="BR11">
        <v>0</v>
      </c>
      <c r="BS11">
        <v>0</v>
      </c>
    </row>
    <row r="12" spans="1:71">
      <c r="A12" t="s">
        <v>247</v>
      </c>
      <c r="C12" t="s">
        <v>361</v>
      </c>
      <c r="G12" t="s">
        <v>54</v>
      </c>
      <c r="H12" s="115">
        <v>536.79000000000008</v>
      </c>
      <c r="I12" s="88">
        <v>235.74999999999997</v>
      </c>
      <c r="J12" s="88">
        <v>12.7</v>
      </c>
      <c r="K12" s="88">
        <v>0.97</v>
      </c>
      <c r="L12" s="88">
        <v>3.87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12.12</v>
      </c>
      <c r="X12">
        <v>7.74</v>
      </c>
      <c r="Y12">
        <v>4.97</v>
      </c>
      <c r="Z12">
        <v>26.62</v>
      </c>
      <c r="AA12">
        <v>0.97</v>
      </c>
      <c r="AB12">
        <v>42.94</v>
      </c>
      <c r="AC12">
        <v>29.01</v>
      </c>
      <c r="AD12">
        <v>9.67</v>
      </c>
      <c r="AE12">
        <v>123.28</v>
      </c>
      <c r="AF12">
        <v>92.82</v>
      </c>
      <c r="AG12">
        <v>30.94</v>
      </c>
      <c r="AH12">
        <v>41.09</v>
      </c>
      <c r="AI12">
        <v>0</v>
      </c>
      <c r="AJ12">
        <v>50.09</v>
      </c>
      <c r="AK12">
        <v>81.22</v>
      </c>
      <c r="AL12">
        <v>0</v>
      </c>
      <c r="AM12">
        <v>14.5</v>
      </c>
      <c r="AN12">
        <v>14.5</v>
      </c>
      <c r="AO12">
        <v>22.21</v>
      </c>
      <c r="AP12">
        <v>49.53</v>
      </c>
      <c r="AQ12">
        <v>3.87</v>
      </c>
      <c r="AR12">
        <v>0</v>
      </c>
      <c r="AS12">
        <v>0</v>
      </c>
      <c r="AT12">
        <v>116.03</v>
      </c>
      <c r="AU12">
        <v>0.73</v>
      </c>
      <c r="AV12">
        <v>0.38</v>
      </c>
      <c r="AW12">
        <v>0.47</v>
      </c>
      <c r="AX12">
        <v>0.88</v>
      </c>
      <c r="AY12">
        <v>0.88</v>
      </c>
      <c r="AZ12">
        <v>0.96</v>
      </c>
      <c r="BA12">
        <v>0.82</v>
      </c>
      <c r="BB12">
        <v>0.57999999999999996</v>
      </c>
      <c r="BC12">
        <v>0.57999999999999996</v>
      </c>
      <c r="BD12">
        <v>1.35</v>
      </c>
      <c r="BE12">
        <v>0.39</v>
      </c>
      <c r="BF12">
        <v>0.97</v>
      </c>
      <c r="BG12">
        <v>0.39</v>
      </c>
      <c r="BH12">
        <v>0.39</v>
      </c>
      <c r="BI12">
        <v>0.39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0.39</v>
      </c>
      <c r="BP12">
        <v>0</v>
      </c>
      <c r="BQ12">
        <v>60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536.79000000000008</v>
      </c>
      <c r="I13" s="88">
        <v>235.74999999999997</v>
      </c>
      <c r="J13" s="88">
        <v>12.7</v>
      </c>
      <c r="K13" s="88">
        <v>0.97</v>
      </c>
      <c r="L13" s="88">
        <v>3.87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12.12</v>
      </c>
      <c r="X13">
        <v>7.74</v>
      </c>
      <c r="Y13">
        <v>4.97</v>
      </c>
      <c r="Z13">
        <v>26.62</v>
      </c>
      <c r="AA13">
        <v>0.97</v>
      </c>
      <c r="AB13">
        <v>42.94</v>
      </c>
      <c r="AC13">
        <v>29.01</v>
      </c>
      <c r="AD13">
        <v>9.67</v>
      </c>
      <c r="AE13">
        <v>123.28</v>
      </c>
      <c r="AF13">
        <v>92.82</v>
      </c>
      <c r="AG13">
        <v>30.94</v>
      </c>
      <c r="AH13">
        <v>41.09</v>
      </c>
      <c r="AI13">
        <v>0</v>
      </c>
      <c r="AJ13">
        <v>50.09</v>
      </c>
      <c r="AK13">
        <v>81.22</v>
      </c>
      <c r="AL13">
        <v>0</v>
      </c>
      <c r="AM13">
        <v>14.5</v>
      </c>
      <c r="AN13">
        <v>14.5</v>
      </c>
      <c r="AO13">
        <v>22.21</v>
      </c>
      <c r="AP13">
        <v>49.53</v>
      </c>
      <c r="AQ13">
        <v>3.87</v>
      </c>
      <c r="AR13">
        <v>0</v>
      </c>
      <c r="AS13">
        <v>0</v>
      </c>
      <c r="AT13">
        <v>116.03</v>
      </c>
      <c r="AU13">
        <v>0.73</v>
      </c>
      <c r="AV13">
        <v>0.38</v>
      </c>
      <c r="AW13">
        <v>0.47</v>
      </c>
      <c r="AX13">
        <v>0.88</v>
      </c>
      <c r="AY13">
        <v>0.88</v>
      </c>
      <c r="AZ13">
        <v>0.96</v>
      </c>
      <c r="BA13">
        <v>0.82</v>
      </c>
      <c r="BB13">
        <v>0.57999999999999996</v>
      </c>
      <c r="BC13">
        <v>0.57999999999999996</v>
      </c>
      <c r="BD13">
        <v>1.35</v>
      </c>
      <c r="BE13">
        <v>0.39</v>
      </c>
      <c r="BF13">
        <v>0.97</v>
      </c>
      <c r="BG13">
        <v>0.39</v>
      </c>
      <c r="BH13">
        <v>0.39</v>
      </c>
      <c r="BI13">
        <v>0.39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0.39</v>
      </c>
      <c r="BP13">
        <v>0</v>
      </c>
      <c r="BQ13">
        <v>60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536.79000000000008</v>
      </c>
      <c r="I14" s="88">
        <v>235.74999999999997</v>
      </c>
      <c r="J14" s="88">
        <v>12.7</v>
      </c>
      <c r="K14" s="88">
        <v>0.97</v>
      </c>
      <c r="L14" s="88">
        <v>3.87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12.12</v>
      </c>
      <c r="X14">
        <v>7.74</v>
      </c>
      <c r="Y14">
        <v>4.97</v>
      </c>
      <c r="Z14">
        <v>26.62</v>
      </c>
      <c r="AA14">
        <v>0.97</v>
      </c>
      <c r="AB14">
        <v>42.94</v>
      </c>
      <c r="AC14">
        <v>29.01</v>
      </c>
      <c r="AD14">
        <v>9.67</v>
      </c>
      <c r="AE14">
        <v>123.28</v>
      </c>
      <c r="AF14">
        <v>92.82</v>
      </c>
      <c r="AG14">
        <v>30.94</v>
      </c>
      <c r="AH14">
        <v>41.09</v>
      </c>
      <c r="AI14">
        <v>0</v>
      </c>
      <c r="AJ14">
        <v>50.09</v>
      </c>
      <c r="AK14">
        <v>81.22</v>
      </c>
      <c r="AL14">
        <v>0</v>
      </c>
      <c r="AM14">
        <v>14.5</v>
      </c>
      <c r="AN14">
        <v>14.5</v>
      </c>
      <c r="AO14">
        <v>22.21</v>
      </c>
      <c r="AP14">
        <v>49.53</v>
      </c>
      <c r="AQ14">
        <v>3.87</v>
      </c>
      <c r="AR14">
        <v>0</v>
      </c>
      <c r="AS14">
        <v>0</v>
      </c>
      <c r="AT14">
        <v>116.03</v>
      </c>
      <c r="AU14">
        <v>0.73</v>
      </c>
      <c r="AV14">
        <v>0.38</v>
      </c>
      <c r="AW14">
        <v>0.47</v>
      </c>
      <c r="AX14">
        <v>0.88</v>
      </c>
      <c r="AY14">
        <v>0.88</v>
      </c>
      <c r="AZ14">
        <v>0.96</v>
      </c>
      <c r="BA14">
        <v>0.82</v>
      </c>
      <c r="BB14">
        <v>0.57999999999999996</v>
      </c>
      <c r="BC14">
        <v>0.57999999999999996</v>
      </c>
      <c r="BD14">
        <v>1.35</v>
      </c>
      <c r="BE14">
        <v>0.39</v>
      </c>
      <c r="BF14">
        <v>0.97</v>
      </c>
      <c r="BG14">
        <v>0.39</v>
      </c>
      <c r="BH14">
        <v>0.39</v>
      </c>
      <c r="BI14">
        <v>0.39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0.39</v>
      </c>
      <c r="BP14">
        <v>0</v>
      </c>
      <c r="BQ14">
        <v>60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536.75999999999988</v>
      </c>
      <c r="I15" s="88">
        <v>218.44999999999996</v>
      </c>
      <c r="J15" s="88">
        <v>12.639999999999999</v>
      </c>
      <c r="K15" s="88">
        <v>0.97</v>
      </c>
      <c r="L15" s="88">
        <v>3.87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12.03</v>
      </c>
      <c r="X15">
        <v>7.74</v>
      </c>
      <c r="Y15">
        <v>4.97</v>
      </c>
      <c r="Z15">
        <v>26.62</v>
      </c>
      <c r="AA15">
        <v>0.97</v>
      </c>
      <c r="AB15">
        <v>42.94</v>
      </c>
      <c r="AC15">
        <v>29.01</v>
      </c>
      <c r="AD15">
        <v>9.67</v>
      </c>
      <c r="AE15">
        <v>123.28</v>
      </c>
      <c r="AF15">
        <v>92.82</v>
      </c>
      <c r="AG15">
        <v>30.94</v>
      </c>
      <c r="AH15">
        <v>41.09</v>
      </c>
      <c r="AI15">
        <v>0</v>
      </c>
      <c r="AJ15">
        <v>50.09</v>
      </c>
      <c r="AK15">
        <v>81.22</v>
      </c>
      <c r="AL15">
        <v>0</v>
      </c>
      <c r="AM15">
        <v>14.5</v>
      </c>
      <c r="AN15">
        <v>14.5</v>
      </c>
      <c r="AO15">
        <v>22.21</v>
      </c>
      <c r="AP15">
        <v>32.229999999999997</v>
      </c>
      <c r="AQ15">
        <v>3.87</v>
      </c>
      <c r="AR15">
        <v>0</v>
      </c>
      <c r="AS15">
        <v>0</v>
      </c>
      <c r="AT15">
        <v>116.03</v>
      </c>
      <c r="AU15">
        <v>0.77</v>
      </c>
      <c r="AV15">
        <v>0.4</v>
      </c>
      <c r="AW15">
        <v>0.51</v>
      </c>
      <c r="AX15">
        <v>0.93</v>
      </c>
      <c r="AY15">
        <v>0.88</v>
      </c>
      <c r="AZ15">
        <v>1.02</v>
      </c>
      <c r="BA15">
        <v>0.82</v>
      </c>
      <c r="BB15">
        <v>0.61</v>
      </c>
      <c r="BC15">
        <v>0.34</v>
      </c>
      <c r="BD15">
        <v>1.35</v>
      </c>
      <c r="BE15">
        <v>0.39</v>
      </c>
      <c r="BF15">
        <v>0.97</v>
      </c>
      <c r="BG15">
        <v>0.39</v>
      </c>
      <c r="BH15">
        <v>0.39</v>
      </c>
      <c r="BI15">
        <v>0.39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0.39</v>
      </c>
      <c r="BP15">
        <v>0</v>
      </c>
      <c r="BQ15">
        <v>60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536.75999999999988</v>
      </c>
      <c r="I16" s="88">
        <v>218.44999999999996</v>
      </c>
      <c r="J16" s="88">
        <v>12.639999999999999</v>
      </c>
      <c r="K16" s="88">
        <v>0.97</v>
      </c>
      <c r="L16" s="88">
        <v>3.87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12.03</v>
      </c>
      <c r="X16">
        <v>7.74</v>
      </c>
      <c r="Y16">
        <v>4.97</v>
      </c>
      <c r="Z16">
        <v>26.62</v>
      </c>
      <c r="AA16">
        <v>0.97</v>
      </c>
      <c r="AB16">
        <v>42.94</v>
      </c>
      <c r="AC16">
        <v>29.01</v>
      </c>
      <c r="AD16">
        <v>9.67</v>
      </c>
      <c r="AE16">
        <v>123.28</v>
      </c>
      <c r="AF16">
        <v>92.82</v>
      </c>
      <c r="AG16">
        <v>30.94</v>
      </c>
      <c r="AH16">
        <v>41.09</v>
      </c>
      <c r="AI16">
        <v>0</v>
      </c>
      <c r="AJ16">
        <v>50.09</v>
      </c>
      <c r="AK16">
        <v>81.22</v>
      </c>
      <c r="AL16">
        <v>0</v>
      </c>
      <c r="AM16">
        <v>14.5</v>
      </c>
      <c r="AN16">
        <v>14.5</v>
      </c>
      <c r="AO16">
        <v>22.21</v>
      </c>
      <c r="AP16">
        <v>32.229999999999997</v>
      </c>
      <c r="AQ16">
        <v>3.87</v>
      </c>
      <c r="AR16">
        <v>0</v>
      </c>
      <c r="AS16">
        <v>0</v>
      </c>
      <c r="AT16">
        <v>116.03</v>
      </c>
      <c r="AU16">
        <v>0.77</v>
      </c>
      <c r="AV16">
        <v>0.4</v>
      </c>
      <c r="AW16">
        <v>0.51</v>
      </c>
      <c r="AX16">
        <v>0.93</v>
      </c>
      <c r="AY16">
        <v>0.88</v>
      </c>
      <c r="AZ16">
        <v>1.02</v>
      </c>
      <c r="BA16">
        <v>0.82</v>
      </c>
      <c r="BB16">
        <v>0.61</v>
      </c>
      <c r="BC16">
        <v>0.34</v>
      </c>
      <c r="BD16">
        <v>1.35</v>
      </c>
      <c r="BE16">
        <v>0.39</v>
      </c>
      <c r="BF16">
        <v>0.97</v>
      </c>
      <c r="BG16">
        <v>0.39</v>
      </c>
      <c r="BH16">
        <v>0.39</v>
      </c>
      <c r="BI16">
        <v>0.39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0.39</v>
      </c>
      <c r="BP16">
        <v>0</v>
      </c>
      <c r="BQ16">
        <v>60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536.75999999999988</v>
      </c>
      <c r="I17" s="88">
        <v>218.44999999999996</v>
      </c>
      <c r="J17" s="88">
        <v>12.639999999999999</v>
      </c>
      <c r="K17" s="88">
        <v>0.97</v>
      </c>
      <c r="L17" s="88">
        <v>3.87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12.03</v>
      </c>
      <c r="X17">
        <v>7.74</v>
      </c>
      <c r="Y17">
        <v>4.97</v>
      </c>
      <c r="Z17">
        <v>26.62</v>
      </c>
      <c r="AA17">
        <v>0.97</v>
      </c>
      <c r="AB17">
        <v>42.94</v>
      </c>
      <c r="AC17">
        <v>29.01</v>
      </c>
      <c r="AD17">
        <v>9.67</v>
      </c>
      <c r="AE17">
        <v>123.28</v>
      </c>
      <c r="AF17">
        <v>92.82</v>
      </c>
      <c r="AG17">
        <v>30.94</v>
      </c>
      <c r="AH17">
        <v>41.09</v>
      </c>
      <c r="AI17">
        <v>0</v>
      </c>
      <c r="AJ17">
        <v>50.09</v>
      </c>
      <c r="AK17">
        <v>81.22</v>
      </c>
      <c r="AL17">
        <v>0</v>
      </c>
      <c r="AM17">
        <v>14.5</v>
      </c>
      <c r="AN17">
        <v>14.5</v>
      </c>
      <c r="AO17">
        <v>22.21</v>
      </c>
      <c r="AP17">
        <v>32.229999999999997</v>
      </c>
      <c r="AQ17">
        <v>3.87</v>
      </c>
      <c r="AR17">
        <v>0</v>
      </c>
      <c r="AS17">
        <v>0</v>
      </c>
      <c r="AT17">
        <v>116.03</v>
      </c>
      <c r="AU17">
        <v>0.77</v>
      </c>
      <c r="AV17">
        <v>0.4</v>
      </c>
      <c r="AW17">
        <v>0.51</v>
      </c>
      <c r="AX17">
        <v>0.93</v>
      </c>
      <c r="AY17">
        <v>0.88</v>
      </c>
      <c r="AZ17">
        <v>1.02</v>
      </c>
      <c r="BA17">
        <v>0.82</v>
      </c>
      <c r="BB17">
        <v>0.61</v>
      </c>
      <c r="BC17">
        <v>0.34</v>
      </c>
      <c r="BD17">
        <v>1.35</v>
      </c>
      <c r="BE17">
        <v>0.39</v>
      </c>
      <c r="BF17">
        <v>0.97</v>
      </c>
      <c r="BG17">
        <v>0.39</v>
      </c>
      <c r="BH17">
        <v>0.39</v>
      </c>
      <c r="BI17">
        <v>0.39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0.39</v>
      </c>
      <c r="BP17">
        <v>0</v>
      </c>
      <c r="BQ17">
        <v>60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536.75999999999988</v>
      </c>
      <c r="I18" s="88">
        <v>218.44999999999996</v>
      </c>
      <c r="J18" s="88">
        <v>12.639999999999999</v>
      </c>
      <c r="K18" s="88">
        <v>0.97</v>
      </c>
      <c r="L18" s="88">
        <v>3.87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12.03</v>
      </c>
      <c r="X18">
        <v>7.74</v>
      </c>
      <c r="Y18">
        <v>4.97</v>
      </c>
      <c r="Z18">
        <v>26.62</v>
      </c>
      <c r="AA18">
        <v>0.97</v>
      </c>
      <c r="AB18">
        <v>42.94</v>
      </c>
      <c r="AC18">
        <v>29.01</v>
      </c>
      <c r="AD18">
        <v>9.67</v>
      </c>
      <c r="AE18">
        <v>123.28</v>
      </c>
      <c r="AF18">
        <v>92.82</v>
      </c>
      <c r="AG18">
        <v>30.94</v>
      </c>
      <c r="AH18">
        <v>41.09</v>
      </c>
      <c r="AI18">
        <v>0</v>
      </c>
      <c r="AJ18">
        <v>50.09</v>
      </c>
      <c r="AK18">
        <v>81.22</v>
      </c>
      <c r="AL18">
        <v>0</v>
      </c>
      <c r="AM18">
        <v>14.5</v>
      </c>
      <c r="AN18">
        <v>14.5</v>
      </c>
      <c r="AO18">
        <v>22.21</v>
      </c>
      <c r="AP18">
        <v>32.229999999999997</v>
      </c>
      <c r="AQ18">
        <v>3.87</v>
      </c>
      <c r="AR18">
        <v>0</v>
      </c>
      <c r="AS18">
        <v>0</v>
      </c>
      <c r="AT18">
        <v>116.03</v>
      </c>
      <c r="AU18">
        <v>0.77</v>
      </c>
      <c r="AV18">
        <v>0.4</v>
      </c>
      <c r="AW18">
        <v>0.51</v>
      </c>
      <c r="AX18">
        <v>0.93</v>
      </c>
      <c r="AY18">
        <v>0.88</v>
      </c>
      <c r="AZ18">
        <v>1.02</v>
      </c>
      <c r="BA18">
        <v>0.82</v>
      </c>
      <c r="BB18">
        <v>0.61</v>
      </c>
      <c r="BC18">
        <v>0.34</v>
      </c>
      <c r="BD18">
        <v>1.35</v>
      </c>
      <c r="BE18">
        <v>0.39</v>
      </c>
      <c r="BF18">
        <v>0.97</v>
      </c>
      <c r="BG18">
        <v>0.39</v>
      </c>
      <c r="BH18">
        <v>0.39</v>
      </c>
      <c r="BI18">
        <v>0.39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0.39</v>
      </c>
      <c r="BP18">
        <v>0</v>
      </c>
      <c r="BQ18">
        <v>60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536.79000000000008</v>
      </c>
      <c r="I19" s="88">
        <v>218.44999999999996</v>
      </c>
      <c r="J19" s="88">
        <v>12.51</v>
      </c>
      <c r="K19" s="88">
        <v>0.97</v>
      </c>
      <c r="L19" s="88">
        <v>3.87</v>
      </c>
      <c r="M19" s="116">
        <v>0</v>
      </c>
      <c r="N19" s="115">
        <v>0</v>
      </c>
      <c r="O19" s="88">
        <v>60</v>
      </c>
      <c r="P19" s="88">
        <v>0</v>
      </c>
      <c r="Q19" s="88">
        <v>0</v>
      </c>
      <c r="R19" s="88">
        <v>0</v>
      </c>
      <c r="S19" s="116">
        <v>0</v>
      </c>
      <c r="W19">
        <v>11.93</v>
      </c>
      <c r="X19">
        <v>7.74</v>
      </c>
      <c r="Y19">
        <v>4.97</v>
      </c>
      <c r="Z19">
        <v>26.62</v>
      </c>
      <c r="AA19">
        <v>0.97</v>
      </c>
      <c r="AB19">
        <v>42.94</v>
      </c>
      <c r="AC19">
        <v>29.01</v>
      </c>
      <c r="AD19">
        <v>9.67</v>
      </c>
      <c r="AE19">
        <v>123.28</v>
      </c>
      <c r="AF19">
        <v>92.82</v>
      </c>
      <c r="AG19">
        <v>30.94</v>
      </c>
      <c r="AH19">
        <v>41.09</v>
      </c>
      <c r="AI19">
        <v>0</v>
      </c>
      <c r="AJ19">
        <v>50.09</v>
      </c>
      <c r="AK19">
        <v>81.22</v>
      </c>
      <c r="AL19">
        <v>0</v>
      </c>
      <c r="AM19">
        <v>14.5</v>
      </c>
      <c r="AN19">
        <v>14.5</v>
      </c>
      <c r="AO19">
        <v>22.21</v>
      </c>
      <c r="AP19">
        <v>32.229999999999997</v>
      </c>
      <c r="AQ19">
        <v>3.87</v>
      </c>
      <c r="AR19">
        <v>0</v>
      </c>
      <c r="AS19">
        <v>0</v>
      </c>
      <c r="AT19">
        <v>116.03</v>
      </c>
      <c r="AU19">
        <v>0.73</v>
      </c>
      <c r="AV19">
        <v>0.38</v>
      </c>
      <c r="AW19">
        <v>0.47</v>
      </c>
      <c r="AX19">
        <v>0.88</v>
      </c>
      <c r="AY19">
        <v>0.88</v>
      </c>
      <c r="AZ19">
        <v>0.96</v>
      </c>
      <c r="BA19">
        <v>0.82</v>
      </c>
      <c r="BB19">
        <v>0.57999999999999996</v>
      </c>
      <c r="BC19">
        <v>0.57999999999999996</v>
      </c>
      <c r="BD19">
        <v>1.35</v>
      </c>
      <c r="BE19">
        <v>0.39</v>
      </c>
      <c r="BF19">
        <v>0.97</v>
      </c>
      <c r="BG19">
        <v>0.39</v>
      </c>
      <c r="BH19">
        <v>0.39</v>
      </c>
      <c r="BI19">
        <v>0.39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0.39</v>
      </c>
      <c r="BP19">
        <v>0</v>
      </c>
      <c r="BQ19">
        <v>60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536.79000000000008</v>
      </c>
      <c r="I20" s="88">
        <v>218.44999999999996</v>
      </c>
      <c r="J20" s="88">
        <v>12.51</v>
      </c>
      <c r="K20" s="88">
        <v>0.97</v>
      </c>
      <c r="L20" s="88">
        <v>3.87</v>
      </c>
      <c r="M20" s="116">
        <v>0</v>
      </c>
      <c r="N20" s="115">
        <v>0</v>
      </c>
      <c r="O20" s="88">
        <v>60</v>
      </c>
      <c r="P20" s="88">
        <v>0</v>
      </c>
      <c r="Q20" s="88">
        <v>0</v>
      </c>
      <c r="R20" s="88">
        <v>0</v>
      </c>
      <c r="S20" s="116">
        <v>0</v>
      </c>
      <c r="W20">
        <v>11.93</v>
      </c>
      <c r="X20">
        <v>7.74</v>
      </c>
      <c r="Y20">
        <v>4.97</v>
      </c>
      <c r="Z20">
        <v>26.62</v>
      </c>
      <c r="AA20">
        <v>0.97</v>
      </c>
      <c r="AB20">
        <v>42.94</v>
      </c>
      <c r="AC20">
        <v>29.01</v>
      </c>
      <c r="AD20">
        <v>9.67</v>
      </c>
      <c r="AE20">
        <v>123.28</v>
      </c>
      <c r="AF20">
        <v>92.82</v>
      </c>
      <c r="AG20">
        <v>30.94</v>
      </c>
      <c r="AH20">
        <v>41.09</v>
      </c>
      <c r="AI20">
        <v>0</v>
      </c>
      <c r="AJ20">
        <v>50.09</v>
      </c>
      <c r="AK20">
        <v>81.22</v>
      </c>
      <c r="AL20">
        <v>0</v>
      </c>
      <c r="AM20">
        <v>14.5</v>
      </c>
      <c r="AN20">
        <v>14.5</v>
      </c>
      <c r="AO20">
        <v>22.21</v>
      </c>
      <c r="AP20">
        <v>32.229999999999997</v>
      </c>
      <c r="AQ20">
        <v>3.87</v>
      </c>
      <c r="AR20">
        <v>0</v>
      </c>
      <c r="AS20">
        <v>0</v>
      </c>
      <c r="AT20">
        <v>116.03</v>
      </c>
      <c r="AU20">
        <v>0.73</v>
      </c>
      <c r="AV20">
        <v>0.38</v>
      </c>
      <c r="AW20">
        <v>0.47</v>
      </c>
      <c r="AX20">
        <v>0.88</v>
      </c>
      <c r="AY20">
        <v>0.88</v>
      </c>
      <c r="AZ20">
        <v>0.96</v>
      </c>
      <c r="BA20">
        <v>0.82</v>
      </c>
      <c r="BB20">
        <v>0.57999999999999996</v>
      </c>
      <c r="BC20">
        <v>0.57999999999999996</v>
      </c>
      <c r="BD20">
        <v>1.35</v>
      </c>
      <c r="BE20">
        <v>0.39</v>
      </c>
      <c r="BF20">
        <v>0.97</v>
      </c>
      <c r="BG20">
        <v>0.39</v>
      </c>
      <c r="BH20">
        <v>0.39</v>
      </c>
      <c r="BI20">
        <v>0.39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0.39</v>
      </c>
      <c r="BP20">
        <v>0</v>
      </c>
      <c r="BQ20">
        <v>60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536.79000000000008</v>
      </c>
      <c r="I21" s="88">
        <v>218.44999999999996</v>
      </c>
      <c r="J21" s="88">
        <v>12.51</v>
      </c>
      <c r="K21" s="88">
        <v>0.97</v>
      </c>
      <c r="L21" s="88">
        <v>3.87</v>
      </c>
      <c r="M21" s="116">
        <v>0</v>
      </c>
      <c r="N21" s="115">
        <v>0</v>
      </c>
      <c r="O21" s="88">
        <v>60</v>
      </c>
      <c r="P21" s="88">
        <v>0</v>
      </c>
      <c r="Q21" s="88">
        <v>0</v>
      </c>
      <c r="R21" s="88">
        <v>0</v>
      </c>
      <c r="S21" s="116">
        <v>0</v>
      </c>
      <c r="W21">
        <v>11.93</v>
      </c>
      <c r="X21">
        <v>7.74</v>
      </c>
      <c r="Y21">
        <v>4.97</v>
      </c>
      <c r="Z21">
        <v>26.62</v>
      </c>
      <c r="AA21">
        <v>0.97</v>
      </c>
      <c r="AB21">
        <v>42.94</v>
      </c>
      <c r="AC21">
        <v>29.01</v>
      </c>
      <c r="AD21">
        <v>9.67</v>
      </c>
      <c r="AE21">
        <v>123.28</v>
      </c>
      <c r="AF21">
        <v>92.82</v>
      </c>
      <c r="AG21">
        <v>30.94</v>
      </c>
      <c r="AH21">
        <v>41.09</v>
      </c>
      <c r="AI21">
        <v>0</v>
      </c>
      <c r="AJ21">
        <v>50.09</v>
      </c>
      <c r="AK21">
        <v>81.22</v>
      </c>
      <c r="AL21">
        <v>0</v>
      </c>
      <c r="AM21">
        <v>14.5</v>
      </c>
      <c r="AN21">
        <v>14.5</v>
      </c>
      <c r="AO21">
        <v>22.21</v>
      </c>
      <c r="AP21">
        <v>32.229999999999997</v>
      </c>
      <c r="AQ21">
        <v>3.87</v>
      </c>
      <c r="AR21">
        <v>0</v>
      </c>
      <c r="AS21">
        <v>0</v>
      </c>
      <c r="AT21">
        <v>116.03</v>
      </c>
      <c r="AU21">
        <v>0.73</v>
      </c>
      <c r="AV21">
        <v>0.38</v>
      </c>
      <c r="AW21">
        <v>0.47</v>
      </c>
      <c r="AX21">
        <v>0.88</v>
      </c>
      <c r="AY21">
        <v>0.88</v>
      </c>
      <c r="AZ21">
        <v>0.96</v>
      </c>
      <c r="BA21">
        <v>0.82</v>
      </c>
      <c r="BB21">
        <v>0.57999999999999996</v>
      </c>
      <c r="BC21">
        <v>0.57999999999999996</v>
      </c>
      <c r="BD21">
        <v>1.35</v>
      </c>
      <c r="BE21">
        <v>0.39</v>
      </c>
      <c r="BF21">
        <v>0.97</v>
      </c>
      <c r="BG21">
        <v>0.39</v>
      </c>
      <c r="BH21">
        <v>0.39</v>
      </c>
      <c r="BI21">
        <v>0.39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0.39</v>
      </c>
      <c r="BP21">
        <v>0</v>
      </c>
      <c r="BQ21">
        <v>60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536.79000000000008</v>
      </c>
      <c r="I22" s="88">
        <v>218.44999999999996</v>
      </c>
      <c r="J22" s="88">
        <v>12.51</v>
      </c>
      <c r="K22" s="88">
        <v>0.97</v>
      </c>
      <c r="L22" s="88">
        <v>3.87</v>
      </c>
      <c r="M22" s="116">
        <v>0</v>
      </c>
      <c r="N22" s="115">
        <v>0</v>
      </c>
      <c r="O22" s="88">
        <v>60</v>
      </c>
      <c r="P22" s="88">
        <v>0</v>
      </c>
      <c r="Q22" s="88">
        <v>0</v>
      </c>
      <c r="R22" s="88">
        <v>0</v>
      </c>
      <c r="S22" s="116">
        <v>0</v>
      </c>
      <c r="W22">
        <v>11.93</v>
      </c>
      <c r="X22">
        <v>7.74</v>
      </c>
      <c r="Y22">
        <v>4.97</v>
      </c>
      <c r="Z22">
        <v>26.62</v>
      </c>
      <c r="AA22">
        <v>0.97</v>
      </c>
      <c r="AB22">
        <v>42.94</v>
      </c>
      <c r="AC22">
        <v>29.01</v>
      </c>
      <c r="AD22">
        <v>9.67</v>
      </c>
      <c r="AE22">
        <v>123.28</v>
      </c>
      <c r="AF22">
        <v>92.82</v>
      </c>
      <c r="AG22">
        <v>30.94</v>
      </c>
      <c r="AH22">
        <v>41.09</v>
      </c>
      <c r="AI22">
        <v>0</v>
      </c>
      <c r="AJ22">
        <v>50.09</v>
      </c>
      <c r="AK22">
        <v>81.22</v>
      </c>
      <c r="AL22">
        <v>0</v>
      </c>
      <c r="AM22">
        <v>14.5</v>
      </c>
      <c r="AN22">
        <v>14.5</v>
      </c>
      <c r="AO22">
        <v>22.21</v>
      </c>
      <c r="AP22">
        <v>32.229999999999997</v>
      </c>
      <c r="AQ22">
        <v>3.87</v>
      </c>
      <c r="AR22">
        <v>0</v>
      </c>
      <c r="AS22">
        <v>0</v>
      </c>
      <c r="AT22">
        <v>116.03</v>
      </c>
      <c r="AU22">
        <v>0.73</v>
      </c>
      <c r="AV22">
        <v>0.38</v>
      </c>
      <c r="AW22">
        <v>0.47</v>
      </c>
      <c r="AX22">
        <v>0.88</v>
      </c>
      <c r="AY22">
        <v>0.88</v>
      </c>
      <c r="AZ22">
        <v>0.96</v>
      </c>
      <c r="BA22">
        <v>0.82</v>
      </c>
      <c r="BB22">
        <v>0.57999999999999996</v>
      </c>
      <c r="BC22">
        <v>0.57999999999999996</v>
      </c>
      <c r="BD22">
        <v>1.35</v>
      </c>
      <c r="BE22">
        <v>0.39</v>
      </c>
      <c r="BF22">
        <v>0.97</v>
      </c>
      <c r="BG22">
        <v>0.39</v>
      </c>
      <c r="BH22">
        <v>0.39</v>
      </c>
      <c r="BI22">
        <v>0.39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0.39</v>
      </c>
      <c r="BP22">
        <v>0</v>
      </c>
      <c r="BQ22">
        <v>60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536.79000000000008</v>
      </c>
      <c r="I23" s="88">
        <v>218.44999999999996</v>
      </c>
      <c r="J23" s="88">
        <v>12.42</v>
      </c>
      <c r="K23" s="88">
        <v>0.97</v>
      </c>
      <c r="L23" s="88">
        <v>3.87</v>
      </c>
      <c r="M23" s="116">
        <v>0</v>
      </c>
      <c r="N23" s="115">
        <v>0</v>
      </c>
      <c r="O23" s="88">
        <v>60</v>
      </c>
      <c r="P23" s="88">
        <v>0</v>
      </c>
      <c r="Q23" s="88">
        <v>0</v>
      </c>
      <c r="R23" s="88">
        <v>0</v>
      </c>
      <c r="S23" s="116">
        <v>0</v>
      </c>
      <c r="W23">
        <v>11.84</v>
      </c>
      <c r="X23">
        <v>7.74</v>
      </c>
      <c r="Y23">
        <v>4.97</v>
      </c>
      <c r="Z23">
        <v>26.62</v>
      </c>
      <c r="AA23">
        <v>0.97</v>
      </c>
      <c r="AB23">
        <v>42.94</v>
      </c>
      <c r="AC23">
        <v>29.01</v>
      </c>
      <c r="AD23">
        <v>9.67</v>
      </c>
      <c r="AE23">
        <v>123.28</v>
      </c>
      <c r="AF23">
        <v>92.82</v>
      </c>
      <c r="AG23">
        <v>30.94</v>
      </c>
      <c r="AH23">
        <v>41.09</v>
      </c>
      <c r="AI23">
        <v>0</v>
      </c>
      <c r="AJ23">
        <v>50.09</v>
      </c>
      <c r="AK23">
        <v>81.22</v>
      </c>
      <c r="AL23">
        <v>0</v>
      </c>
      <c r="AM23">
        <v>14.5</v>
      </c>
      <c r="AN23">
        <v>14.5</v>
      </c>
      <c r="AO23">
        <v>22.21</v>
      </c>
      <c r="AP23">
        <v>32.229999999999997</v>
      </c>
      <c r="AQ23">
        <v>3.87</v>
      </c>
      <c r="AR23">
        <v>0</v>
      </c>
      <c r="AS23">
        <v>0</v>
      </c>
      <c r="AT23">
        <v>116.03</v>
      </c>
      <c r="AU23">
        <v>0.73</v>
      </c>
      <c r="AV23">
        <v>0.38</v>
      </c>
      <c r="AW23">
        <v>0.47</v>
      </c>
      <c r="AX23">
        <v>0.88</v>
      </c>
      <c r="AY23">
        <v>0.88</v>
      </c>
      <c r="AZ23">
        <v>0.96</v>
      </c>
      <c r="BA23">
        <v>0.82</v>
      </c>
      <c r="BB23">
        <v>0.57999999999999996</v>
      </c>
      <c r="BC23">
        <v>0.57999999999999996</v>
      </c>
      <c r="BD23">
        <v>1.35</v>
      </c>
      <c r="BE23">
        <v>0.39</v>
      </c>
      <c r="BF23">
        <v>0.97</v>
      </c>
      <c r="BG23">
        <v>0.39</v>
      </c>
      <c r="BH23">
        <v>0.39</v>
      </c>
      <c r="BI23">
        <v>0.39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0.39</v>
      </c>
      <c r="BP23">
        <v>0</v>
      </c>
      <c r="BQ23">
        <v>60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536.79000000000008</v>
      </c>
      <c r="I24" s="88">
        <v>218.44999999999996</v>
      </c>
      <c r="J24" s="88">
        <v>12.42</v>
      </c>
      <c r="K24" s="88">
        <v>0.97</v>
      </c>
      <c r="L24" s="88">
        <v>3.87</v>
      </c>
      <c r="M24" s="116">
        <v>0</v>
      </c>
      <c r="N24" s="115">
        <v>0</v>
      </c>
      <c r="O24" s="88">
        <v>60</v>
      </c>
      <c r="P24" s="88">
        <v>0</v>
      </c>
      <c r="Q24" s="88">
        <v>0</v>
      </c>
      <c r="R24" s="88">
        <v>0</v>
      </c>
      <c r="S24" s="116">
        <v>0</v>
      </c>
      <c r="W24">
        <v>11.84</v>
      </c>
      <c r="X24">
        <v>7.74</v>
      </c>
      <c r="Y24">
        <v>4.97</v>
      </c>
      <c r="Z24">
        <v>26.62</v>
      </c>
      <c r="AA24">
        <v>0.97</v>
      </c>
      <c r="AB24">
        <v>42.94</v>
      </c>
      <c r="AC24">
        <v>29.01</v>
      </c>
      <c r="AD24">
        <v>9.67</v>
      </c>
      <c r="AE24">
        <v>123.28</v>
      </c>
      <c r="AF24">
        <v>92.82</v>
      </c>
      <c r="AG24">
        <v>30.94</v>
      </c>
      <c r="AH24">
        <v>41.09</v>
      </c>
      <c r="AI24">
        <v>0</v>
      </c>
      <c r="AJ24">
        <v>50.09</v>
      </c>
      <c r="AK24">
        <v>81.22</v>
      </c>
      <c r="AL24">
        <v>0</v>
      </c>
      <c r="AM24">
        <v>14.5</v>
      </c>
      <c r="AN24">
        <v>14.5</v>
      </c>
      <c r="AO24">
        <v>22.21</v>
      </c>
      <c r="AP24">
        <v>32.229999999999997</v>
      </c>
      <c r="AQ24">
        <v>3.87</v>
      </c>
      <c r="AR24">
        <v>0</v>
      </c>
      <c r="AS24">
        <v>0</v>
      </c>
      <c r="AT24">
        <v>116.03</v>
      </c>
      <c r="AU24">
        <v>0.73</v>
      </c>
      <c r="AV24">
        <v>0.38</v>
      </c>
      <c r="AW24">
        <v>0.47</v>
      </c>
      <c r="AX24">
        <v>0.88</v>
      </c>
      <c r="AY24">
        <v>0.88</v>
      </c>
      <c r="AZ24">
        <v>0.96</v>
      </c>
      <c r="BA24">
        <v>0.82</v>
      </c>
      <c r="BB24">
        <v>0.57999999999999996</v>
      </c>
      <c r="BC24">
        <v>0.57999999999999996</v>
      </c>
      <c r="BD24">
        <v>1.35</v>
      </c>
      <c r="BE24">
        <v>0.39</v>
      </c>
      <c r="BF24">
        <v>0.97</v>
      </c>
      <c r="BG24">
        <v>0.39</v>
      </c>
      <c r="BH24">
        <v>0.39</v>
      </c>
      <c r="BI24">
        <v>0.39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0.39</v>
      </c>
      <c r="BP24">
        <v>0</v>
      </c>
      <c r="BQ24">
        <v>60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536.79000000000008</v>
      </c>
      <c r="I25" s="88">
        <v>218.44999999999996</v>
      </c>
      <c r="J25" s="88">
        <v>12.42</v>
      </c>
      <c r="K25" s="88">
        <v>0.97</v>
      </c>
      <c r="L25" s="88">
        <v>3.87</v>
      </c>
      <c r="M25" s="116">
        <v>0</v>
      </c>
      <c r="N25" s="115">
        <v>0</v>
      </c>
      <c r="O25" s="88">
        <v>60</v>
      </c>
      <c r="P25" s="88">
        <v>0</v>
      </c>
      <c r="Q25" s="88">
        <v>0</v>
      </c>
      <c r="R25" s="88">
        <v>0</v>
      </c>
      <c r="S25" s="116">
        <v>0</v>
      </c>
      <c r="W25">
        <v>11.84</v>
      </c>
      <c r="X25">
        <v>7.74</v>
      </c>
      <c r="Y25">
        <v>4.97</v>
      </c>
      <c r="Z25">
        <v>26.62</v>
      </c>
      <c r="AA25">
        <v>0.97</v>
      </c>
      <c r="AB25">
        <v>42.94</v>
      </c>
      <c r="AC25">
        <v>29.01</v>
      </c>
      <c r="AD25">
        <v>9.67</v>
      </c>
      <c r="AE25">
        <v>123.28</v>
      </c>
      <c r="AF25">
        <v>92.82</v>
      </c>
      <c r="AG25">
        <v>30.94</v>
      </c>
      <c r="AH25">
        <v>41.09</v>
      </c>
      <c r="AI25">
        <v>0</v>
      </c>
      <c r="AJ25">
        <v>50.09</v>
      </c>
      <c r="AK25">
        <v>81.22</v>
      </c>
      <c r="AL25">
        <v>0</v>
      </c>
      <c r="AM25">
        <v>14.5</v>
      </c>
      <c r="AN25">
        <v>14.5</v>
      </c>
      <c r="AO25">
        <v>22.21</v>
      </c>
      <c r="AP25">
        <v>32.229999999999997</v>
      </c>
      <c r="AQ25">
        <v>3.87</v>
      </c>
      <c r="AR25">
        <v>0</v>
      </c>
      <c r="AS25">
        <v>0</v>
      </c>
      <c r="AT25">
        <v>116.03</v>
      </c>
      <c r="AU25">
        <v>0.73</v>
      </c>
      <c r="AV25">
        <v>0.38</v>
      </c>
      <c r="AW25">
        <v>0.47</v>
      </c>
      <c r="AX25">
        <v>0.88</v>
      </c>
      <c r="AY25">
        <v>0.88</v>
      </c>
      <c r="AZ25">
        <v>0.96</v>
      </c>
      <c r="BA25">
        <v>0.82</v>
      </c>
      <c r="BB25">
        <v>0.57999999999999996</v>
      </c>
      <c r="BC25">
        <v>0.57999999999999996</v>
      </c>
      <c r="BD25">
        <v>1.35</v>
      </c>
      <c r="BE25">
        <v>0.39</v>
      </c>
      <c r="BF25">
        <v>0.97</v>
      </c>
      <c r="BG25">
        <v>0.39</v>
      </c>
      <c r="BH25">
        <v>0.39</v>
      </c>
      <c r="BI25">
        <v>0.39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0.39</v>
      </c>
      <c r="BP25">
        <v>0</v>
      </c>
      <c r="BQ25">
        <v>60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536.79000000000008</v>
      </c>
      <c r="I26" s="88">
        <v>218.44999999999996</v>
      </c>
      <c r="J26" s="88">
        <v>12.42</v>
      </c>
      <c r="K26" s="88">
        <v>0.97</v>
      </c>
      <c r="L26" s="88">
        <v>3.87</v>
      </c>
      <c r="M26" s="116">
        <v>0</v>
      </c>
      <c r="N26" s="115">
        <v>0</v>
      </c>
      <c r="O26" s="88">
        <v>60</v>
      </c>
      <c r="P26" s="88">
        <v>0</v>
      </c>
      <c r="Q26" s="88">
        <v>0</v>
      </c>
      <c r="R26" s="88">
        <v>0</v>
      </c>
      <c r="S26" s="116">
        <v>0</v>
      </c>
      <c r="W26">
        <v>11.84</v>
      </c>
      <c r="X26">
        <v>7.74</v>
      </c>
      <c r="Y26">
        <v>4.97</v>
      </c>
      <c r="Z26">
        <v>26.62</v>
      </c>
      <c r="AA26">
        <v>0.97</v>
      </c>
      <c r="AB26">
        <v>42.94</v>
      </c>
      <c r="AC26">
        <v>29.01</v>
      </c>
      <c r="AD26">
        <v>9.67</v>
      </c>
      <c r="AE26">
        <v>123.28</v>
      </c>
      <c r="AF26">
        <v>92.82</v>
      </c>
      <c r="AG26">
        <v>30.94</v>
      </c>
      <c r="AH26">
        <v>41.09</v>
      </c>
      <c r="AI26">
        <v>0</v>
      </c>
      <c r="AJ26">
        <v>50.09</v>
      </c>
      <c r="AK26">
        <v>81.22</v>
      </c>
      <c r="AL26">
        <v>0</v>
      </c>
      <c r="AM26">
        <v>14.5</v>
      </c>
      <c r="AN26">
        <v>14.5</v>
      </c>
      <c r="AO26">
        <v>22.21</v>
      </c>
      <c r="AP26">
        <v>32.229999999999997</v>
      </c>
      <c r="AQ26">
        <v>3.87</v>
      </c>
      <c r="AR26">
        <v>0</v>
      </c>
      <c r="AS26">
        <v>0</v>
      </c>
      <c r="AT26">
        <v>116.03</v>
      </c>
      <c r="AU26">
        <v>0.73</v>
      </c>
      <c r="AV26">
        <v>0.38</v>
      </c>
      <c r="AW26">
        <v>0.47</v>
      </c>
      <c r="AX26">
        <v>0.88</v>
      </c>
      <c r="AY26">
        <v>0.88</v>
      </c>
      <c r="AZ26">
        <v>0.96</v>
      </c>
      <c r="BA26">
        <v>0.82</v>
      </c>
      <c r="BB26">
        <v>0.57999999999999996</v>
      </c>
      <c r="BC26">
        <v>0.57999999999999996</v>
      </c>
      <c r="BD26">
        <v>1.35</v>
      </c>
      <c r="BE26">
        <v>0.39</v>
      </c>
      <c r="BF26">
        <v>0.97</v>
      </c>
      <c r="BG26">
        <v>0.39</v>
      </c>
      <c r="BH26">
        <v>0.39</v>
      </c>
      <c r="BI26">
        <v>0.39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0.39</v>
      </c>
      <c r="BP26">
        <v>0</v>
      </c>
      <c r="BQ26">
        <v>60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320.68999999999994</v>
      </c>
      <c r="I27" s="88">
        <v>131.91999999999996</v>
      </c>
      <c r="J27" s="88">
        <v>12.33</v>
      </c>
      <c r="K27" s="88">
        <v>0.97</v>
      </c>
      <c r="L27" s="88">
        <v>3.87</v>
      </c>
      <c r="M27" s="116">
        <v>0</v>
      </c>
      <c r="N27" s="115">
        <v>0</v>
      </c>
      <c r="O27" s="88">
        <v>60</v>
      </c>
      <c r="P27" s="88">
        <v>0</v>
      </c>
      <c r="Q27" s="88">
        <v>0</v>
      </c>
      <c r="R27" s="88">
        <v>0</v>
      </c>
      <c r="S27" s="116">
        <v>0</v>
      </c>
      <c r="W27">
        <v>11.75</v>
      </c>
      <c r="X27">
        <v>7.74</v>
      </c>
      <c r="Y27">
        <v>4.97</v>
      </c>
      <c r="Z27">
        <v>26.62</v>
      </c>
      <c r="AA27">
        <v>0.97</v>
      </c>
      <c r="AB27">
        <v>42.94</v>
      </c>
      <c r="AC27">
        <v>29.01</v>
      </c>
      <c r="AD27">
        <v>9.67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50.09</v>
      </c>
      <c r="AK27">
        <v>81.22</v>
      </c>
      <c r="AL27">
        <v>0</v>
      </c>
      <c r="AM27">
        <v>14.5</v>
      </c>
      <c r="AN27">
        <v>0</v>
      </c>
      <c r="AO27">
        <v>22.21</v>
      </c>
      <c r="AP27">
        <v>32.229999999999997</v>
      </c>
      <c r="AQ27">
        <v>3.87</v>
      </c>
      <c r="AR27">
        <v>0</v>
      </c>
      <c r="AS27">
        <v>0</v>
      </c>
      <c r="AT27">
        <v>116.03</v>
      </c>
      <c r="AU27">
        <v>0.73</v>
      </c>
      <c r="AV27">
        <v>0.38</v>
      </c>
      <c r="AW27">
        <v>0.47</v>
      </c>
      <c r="AX27">
        <v>0.88</v>
      </c>
      <c r="AY27">
        <v>0.88</v>
      </c>
      <c r="AZ27">
        <v>0.96</v>
      </c>
      <c r="BA27">
        <v>0.82</v>
      </c>
      <c r="BB27">
        <v>0.57999999999999996</v>
      </c>
      <c r="BC27">
        <v>0.57999999999999996</v>
      </c>
      <c r="BD27">
        <v>1.35</v>
      </c>
      <c r="BE27">
        <v>0.39</v>
      </c>
      <c r="BF27">
        <v>0.97</v>
      </c>
      <c r="BG27">
        <v>0.39</v>
      </c>
      <c r="BH27">
        <v>0.39</v>
      </c>
      <c r="BI27">
        <v>0.39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0.39</v>
      </c>
      <c r="BP27">
        <v>0</v>
      </c>
      <c r="BQ27">
        <v>60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320.68999999999994</v>
      </c>
      <c r="I28" s="88">
        <v>131.91999999999996</v>
      </c>
      <c r="J28" s="88">
        <v>12.33</v>
      </c>
      <c r="K28" s="88">
        <v>0.97</v>
      </c>
      <c r="L28" s="88">
        <v>3.87</v>
      </c>
      <c r="M28" s="116">
        <v>0</v>
      </c>
      <c r="N28" s="115">
        <v>0</v>
      </c>
      <c r="O28" s="88">
        <v>60</v>
      </c>
      <c r="P28" s="88">
        <v>0</v>
      </c>
      <c r="Q28" s="88">
        <v>0</v>
      </c>
      <c r="R28" s="88">
        <v>0</v>
      </c>
      <c r="S28" s="116">
        <v>0</v>
      </c>
      <c r="W28">
        <v>11.75</v>
      </c>
      <c r="X28">
        <v>7.74</v>
      </c>
      <c r="Y28">
        <v>4.97</v>
      </c>
      <c r="Z28">
        <v>26.62</v>
      </c>
      <c r="AA28">
        <v>0.97</v>
      </c>
      <c r="AB28">
        <v>42.94</v>
      </c>
      <c r="AC28">
        <v>29.01</v>
      </c>
      <c r="AD28">
        <v>9.67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50.09</v>
      </c>
      <c r="AK28">
        <v>81.22</v>
      </c>
      <c r="AL28">
        <v>0</v>
      </c>
      <c r="AM28">
        <v>14.5</v>
      </c>
      <c r="AN28">
        <v>0</v>
      </c>
      <c r="AO28">
        <v>22.21</v>
      </c>
      <c r="AP28">
        <v>32.229999999999997</v>
      </c>
      <c r="AQ28">
        <v>3.87</v>
      </c>
      <c r="AR28">
        <v>0</v>
      </c>
      <c r="AS28">
        <v>0</v>
      </c>
      <c r="AT28">
        <v>116.03</v>
      </c>
      <c r="AU28">
        <v>0.73</v>
      </c>
      <c r="AV28">
        <v>0.38</v>
      </c>
      <c r="AW28">
        <v>0.47</v>
      </c>
      <c r="AX28">
        <v>0.88</v>
      </c>
      <c r="AY28">
        <v>0.88</v>
      </c>
      <c r="AZ28">
        <v>0.96</v>
      </c>
      <c r="BA28">
        <v>0.82</v>
      </c>
      <c r="BB28">
        <v>0.57999999999999996</v>
      </c>
      <c r="BC28">
        <v>0.57999999999999996</v>
      </c>
      <c r="BD28">
        <v>1.35</v>
      </c>
      <c r="BE28">
        <v>0.39</v>
      </c>
      <c r="BF28">
        <v>0.97</v>
      </c>
      <c r="BG28">
        <v>0.39</v>
      </c>
      <c r="BH28">
        <v>0.39</v>
      </c>
      <c r="BI28">
        <v>0.39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0.39</v>
      </c>
      <c r="BP28">
        <v>0</v>
      </c>
      <c r="BQ28">
        <v>60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320.68999999999994</v>
      </c>
      <c r="I29" s="88">
        <v>131.91999999999996</v>
      </c>
      <c r="J29" s="88">
        <v>12.33</v>
      </c>
      <c r="K29" s="88">
        <v>0.97</v>
      </c>
      <c r="L29" s="88">
        <v>3.87</v>
      </c>
      <c r="M29" s="116">
        <v>0</v>
      </c>
      <c r="N29" s="115">
        <v>0</v>
      </c>
      <c r="O29" s="88">
        <v>60</v>
      </c>
      <c r="P29" s="88">
        <v>0</v>
      </c>
      <c r="Q29" s="88">
        <v>0</v>
      </c>
      <c r="R29" s="88">
        <v>0</v>
      </c>
      <c r="S29" s="116">
        <v>0</v>
      </c>
      <c r="W29">
        <v>11.75</v>
      </c>
      <c r="X29">
        <v>7.74</v>
      </c>
      <c r="Y29">
        <v>4.97</v>
      </c>
      <c r="Z29">
        <v>26.62</v>
      </c>
      <c r="AA29">
        <v>0.97</v>
      </c>
      <c r="AB29">
        <v>42.94</v>
      </c>
      <c r="AC29">
        <v>29.01</v>
      </c>
      <c r="AD29">
        <v>9.67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50.09</v>
      </c>
      <c r="AK29">
        <v>81.22</v>
      </c>
      <c r="AL29">
        <v>0</v>
      </c>
      <c r="AM29">
        <v>14.5</v>
      </c>
      <c r="AN29">
        <v>0</v>
      </c>
      <c r="AO29">
        <v>22.21</v>
      </c>
      <c r="AP29">
        <v>32.229999999999997</v>
      </c>
      <c r="AQ29">
        <v>3.87</v>
      </c>
      <c r="AR29">
        <v>0</v>
      </c>
      <c r="AS29">
        <v>0</v>
      </c>
      <c r="AT29">
        <v>116.03</v>
      </c>
      <c r="AU29">
        <v>0.73</v>
      </c>
      <c r="AV29">
        <v>0.38</v>
      </c>
      <c r="AW29">
        <v>0.47</v>
      </c>
      <c r="AX29">
        <v>0.88</v>
      </c>
      <c r="AY29">
        <v>0.88</v>
      </c>
      <c r="AZ29">
        <v>0.96</v>
      </c>
      <c r="BA29">
        <v>0.82</v>
      </c>
      <c r="BB29">
        <v>0.57999999999999996</v>
      </c>
      <c r="BC29">
        <v>0.57999999999999996</v>
      </c>
      <c r="BD29">
        <v>1.35</v>
      </c>
      <c r="BE29">
        <v>0.39</v>
      </c>
      <c r="BF29">
        <v>0.97</v>
      </c>
      <c r="BG29">
        <v>0.39</v>
      </c>
      <c r="BH29">
        <v>0.39</v>
      </c>
      <c r="BI29">
        <v>0.39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0.39</v>
      </c>
      <c r="BP29">
        <v>0</v>
      </c>
      <c r="BQ29">
        <v>60</v>
      </c>
      <c r="BR29">
        <v>0</v>
      </c>
      <c r="BS29">
        <v>0</v>
      </c>
    </row>
    <row r="30" spans="1:71">
      <c r="A30" t="s">
        <v>270</v>
      </c>
      <c r="G30" t="s">
        <v>72</v>
      </c>
      <c r="H30" s="115">
        <v>322.44999999999993</v>
      </c>
      <c r="I30" s="88">
        <v>132.67999999999995</v>
      </c>
      <c r="J30" s="88">
        <v>12.33</v>
      </c>
      <c r="K30" s="88">
        <v>0.97</v>
      </c>
      <c r="L30" s="88">
        <v>3.87</v>
      </c>
      <c r="M30" s="116">
        <v>0</v>
      </c>
      <c r="N30" s="115">
        <v>0</v>
      </c>
      <c r="O30" s="88">
        <v>60</v>
      </c>
      <c r="P30" s="88">
        <v>0</v>
      </c>
      <c r="Q30" s="88">
        <v>0</v>
      </c>
      <c r="R30" s="88">
        <v>0</v>
      </c>
      <c r="S30" s="116">
        <v>0</v>
      </c>
      <c r="W30">
        <v>11.75</v>
      </c>
      <c r="X30">
        <v>7.74</v>
      </c>
      <c r="Y30">
        <v>4.97</v>
      </c>
      <c r="Z30">
        <v>26.62</v>
      </c>
      <c r="AA30">
        <v>0.97</v>
      </c>
      <c r="AB30">
        <v>42.94</v>
      </c>
      <c r="AC30">
        <v>29.01</v>
      </c>
      <c r="AD30">
        <v>9.67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50.09</v>
      </c>
      <c r="AK30">
        <v>81.22</v>
      </c>
      <c r="AL30">
        <v>0</v>
      </c>
      <c r="AM30">
        <v>14.5</v>
      </c>
      <c r="AN30">
        <v>0</v>
      </c>
      <c r="AO30">
        <v>22.21</v>
      </c>
      <c r="AP30">
        <v>32.229999999999997</v>
      </c>
      <c r="AQ30">
        <v>3.87</v>
      </c>
      <c r="AR30">
        <v>0</v>
      </c>
      <c r="AS30">
        <v>0</v>
      </c>
      <c r="AT30">
        <v>116.03</v>
      </c>
      <c r="AU30">
        <v>0.73</v>
      </c>
      <c r="AV30">
        <v>0.38</v>
      </c>
      <c r="AW30">
        <v>0.47</v>
      </c>
      <c r="AX30">
        <v>0.88</v>
      </c>
      <c r="AY30">
        <v>0.88</v>
      </c>
      <c r="AZ30">
        <v>0.96</v>
      </c>
      <c r="BA30">
        <v>0.82</v>
      </c>
      <c r="BB30">
        <v>0.57999999999999996</v>
      </c>
      <c r="BC30">
        <v>0.57999999999999996</v>
      </c>
      <c r="BD30">
        <v>1.35</v>
      </c>
      <c r="BE30">
        <v>0.39</v>
      </c>
      <c r="BF30">
        <v>0.97</v>
      </c>
      <c r="BG30">
        <v>0.39</v>
      </c>
      <c r="BH30">
        <v>0.39</v>
      </c>
      <c r="BI30">
        <v>0.39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0.39</v>
      </c>
      <c r="BP30">
        <v>0</v>
      </c>
      <c r="BQ30">
        <v>60</v>
      </c>
      <c r="BR30">
        <v>1.76</v>
      </c>
      <c r="BS30">
        <v>0.76</v>
      </c>
    </row>
    <row r="31" spans="1:71">
      <c r="A31" t="s">
        <v>280</v>
      </c>
      <c r="G31" t="s">
        <v>73</v>
      </c>
      <c r="H31" s="115">
        <v>327.69999999999993</v>
      </c>
      <c r="I31" s="88">
        <v>134.90999999999997</v>
      </c>
      <c r="J31" s="88">
        <v>12.24</v>
      </c>
      <c r="K31" s="88">
        <v>0.97</v>
      </c>
      <c r="L31" s="88">
        <v>9.67</v>
      </c>
      <c r="M31" s="116">
        <v>0</v>
      </c>
      <c r="N31" s="115">
        <v>0</v>
      </c>
      <c r="O31" s="88">
        <v>60</v>
      </c>
      <c r="P31" s="88">
        <v>0</v>
      </c>
      <c r="Q31" s="88">
        <v>0</v>
      </c>
      <c r="R31" s="88">
        <v>0</v>
      </c>
      <c r="S31" s="116">
        <v>0</v>
      </c>
      <c r="W31">
        <v>11.66</v>
      </c>
      <c r="X31">
        <v>7.74</v>
      </c>
      <c r="Y31">
        <v>4.97</v>
      </c>
      <c r="Z31">
        <v>26.62</v>
      </c>
      <c r="AA31">
        <v>0.97</v>
      </c>
      <c r="AB31">
        <v>42.94</v>
      </c>
      <c r="AC31">
        <v>29.01</v>
      </c>
      <c r="AD31">
        <v>9.67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50.09</v>
      </c>
      <c r="AK31">
        <v>81.22</v>
      </c>
      <c r="AL31">
        <v>0</v>
      </c>
      <c r="AM31">
        <v>14.5</v>
      </c>
      <c r="AN31">
        <v>0</v>
      </c>
      <c r="AO31">
        <v>22.21</v>
      </c>
      <c r="AP31">
        <v>32.229999999999997</v>
      </c>
      <c r="AQ31">
        <v>9.67</v>
      </c>
      <c r="AR31">
        <v>0</v>
      </c>
      <c r="AS31">
        <v>0</v>
      </c>
      <c r="AT31">
        <v>116.03</v>
      </c>
      <c r="AU31">
        <v>0.73</v>
      </c>
      <c r="AV31">
        <v>0.38</v>
      </c>
      <c r="AW31">
        <v>0.47</v>
      </c>
      <c r="AX31">
        <v>0.84</v>
      </c>
      <c r="AY31">
        <v>0.87</v>
      </c>
      <c r="AZ31">
        <v>0.96</v>
      </c>
      <c r="BA31">
        <v>0.87</v>
      </c>
      <c r="BB31">
        <v>0.57999999999999996</v>
      </c>
      <c r="BC31">
        <v>0.57999999999999996</v>
      </c>
      <c r="BD31">
        <v>1.35</v>
      </c>
      <c r="BE31">
        <v>0.39</v>
      </c>
      <c r="BF31">
        <v>0.97</v>
      </c>
      <c r="BG31">
        <v>0.39</v>
      </c>
      <c r="BH31">
        <v>0.39</v>
      </c>
      <c r="BI31">
        <v>0.39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0.39</v>
      </c>
      <c r="BP31">
        <v>0</v>
      </c>
      <c r="BQ31">
        <v>60</v>
      </c>
      <c r="BR31">
        <v>7</v>
      </c>
      <c r="BS31">
        <v>3</v>
      </c>
    </row>
    <row r="32" spans="1:71">
      <c r="A32" t="s">
        <v>281</v>
      </c>
      <c r="G32" t="s">
        <v>74</v>
      </c>
      <c r="H32" s="115">
        <v>339.59999999999991</v>
      </c>
      <c r="I32" s="88">
        <v>140.00999999999996</v>
      </c>
      <c r="J32" s="88">
        <v>12.24</v>
      </c>
      <c r="K32" s="88">
        <v>0.97</v>
      </c>
      <c r="L32" s="88">
        <v>9.67</v>
      </c>
      <c r="M32" s="116">
        <v>0</v>
      </c>
      <c r="N32" s="115">
        <v>0</v>
      </c>
      <c r="O32" s="88">
        <v>60</v>
      </c>
      <c r="P32" s="88">
        <v>0</v>
      </c>
      <c r="Q32" s="88">
        <v>0</v>
      </c>
      <c r="R32" s="88">
        <v>0</v>
      </c>
      <c r="S32" s="116">
        <v>0</v>
      </c>
      <c r="W32">
        <v>11.66</v>
      </c>
      <c r="X32">
        <v>7.74</v>
      </c>
      <c r="Y32">
        <v>4.97</v>
      </c>
      <c r="Z32">
        <v>26.62</v>
      </c>
      <c r="AA32">
        <v>0.97</v>
      </c>
      <c r="AB32">
        <v>42.94</v>
      </c>
      <c r="AC32">
        <v>29.01</v>
      </c>
      <c r="AD32">
        <v>9.67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50.09</v>
      </c>
      <c r="AK32">
        <v>81.22</v>
      </c>
      <c r="AL32">
        <v>0</v>
      </c>
      <c r="AM32">
        <v>14.5</v>
      </c>
      <c r="AN32">
        <v>0</v>
      </c>
      <c r="AO32">
        <v>22.21</v>
      </c>
      <c r="AP32">
        <v>32.229999999999997</v>
      </c>
      <c r="AQ32">
        <v>9.67</v>
      </c>
      <c r="AR32">
        <v>0</v>
      </c>
      <c r="AS32">
        <v>0</v>
      </c>
      <c r="AT32">
        <v>116.03</v>
      </c>
      <c r="AU32">
        <v>0.73</v>
      </c>
      <c r="AV32">
        <v>0.38</v>
      </c>
      <c r="AW32">
        <v>0.47</v>
      </c>
      <c r="AX32">
        <v>0.84</v>
      </c>
      <c r="AY32">
        <v>0.87</v>
      </c>
      <c r="AZ32">
        <v>0.96</v>
      </c>
      <c r="BA32">
        <v>0.87</v>
      </c>
      <c r="BB32">
        <v>0.57999999999999996</v>
      </c>
      <c r="BC32">
        <v>0.57999999999999996</v>
      </c>
      <c r="BD32">
        <v>1.35</v>
      </c>
      <c r="BE32">
        <v>0.39</v>
      </c>
      <c r="BF32">
        <v>0.97</v>
      </c>
      <c r="BG32">
        <v>0.39</v>
      </c>
      <c r="BH32">
        <v>0.39</v>
      </c>
      <c r="BI32">
        <v>0.39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0.39</v>
      </c>
      <c r="BP32">
        <v>0</v>
      </c>
      <c r="BQ32">
        <v>60</v>
      </c>
      <c r="BR32">
        <v>18.899999999999999</v>
      </c>
      <c r="BS32">
        <v>8.1</v>
      </c>
    </row>
    <row r="33" spans="1:71">
      <c r="A33" t="s">
        <v>282</v>
      </c>
      <c r="G33" t="s">
        <v>75</v>
      </c>
      <c r="H33" s="115">
        <v>347.29999999999995</v>
      </c>
      <c r="I33" s="88">
        <v>143.30999999999997</v>
      </c>
      <c r="J33" s="88">
        <v>12.24</v>
      </c>
      <c r="K33" s="88">
        <v>0.97</v>
      </c>
      <c r="L33" s="88">
        <v>9.67</v>
      </c>
      <c r="M33" s="116">
        <v>0</v>
      </c>
      <c r="N33" s="115">
        <v>0</v>
      </c>
      <c r="O33" s="88">
        <v>60</v>
      </c>
      <c r="P33" s="88">
        <v>0</v>
      </c>
      <c r="Q33" s="88">
        <v>0</v>
      </c>
      <c r="R33" s="88">
        <v>0</v>
      </c>
      <c r="S33" s="116">
        <v>0</v>
      </c>
      <c r="W33">
        <v>11.66</v>
      </c>
      <c r="X33">
        <v>7.74</v>
      </c>
      <c r="Y33">
        <v>4.97</v>
      </c>
      <c r="Z33">
        <v>26.62</v>
      </c>
      <c r="AA33">
        <v>0.97</v>
      </c>
      <c r="AB33">
        <v>42.94</v>
      </c>
      <c r="AC33">
        <v>29.01</v>
      </c>
      <c r="AD33">
        <v>9.67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50.09</v>
      </c>
      <c r="AK33">
        <v>81.22</v>
      </c>
      <c r="AL33">
        <v>0</v>
      </c>
      <c r="AM33">
        <v>14.5</v>
      </c>
      <c r="AN33">
        <v>0</v>
      </c>
      <c r="AO33">
        <v>22.21</v>
      </c>
      <c r="AP33">
        <v>32.229999999999997</v>
      </c>
      <c r="AQ33">
        <v>9.67</v>
      </c>
      <c r="AR33">
        <v>0</v>
      </c>
      <c r="AS33">
        <v>0</v>
      </c>
      <c r="AT33">
        <v>116.03</v>
      </c>
      <c r="AU33">
        <v>0.73</v>
      </c>
      <c r="AV33">
        <v>0.38</v>
      </c>
      <c r="AW33">
        <v>0.47</v>
      </c>
      <c r="AX33">
        <v>0.84</v>
      </c>
      <c r="AY33">
        <v>0.87</v>
      </c>
      <c r="AZ33">
        <v>0.96</v>
      </c>
      <c r="BA33">
        <v>0.87</v>
      </c>
      <c r="BB33">
        <v>0.57999999999999996</v>
      </c>
      <c r="BC33">
        <v>0.57999999999999996</v>
      </c>
      <c r="BD33">
        <v>1.35</v>
      </c>
      <c r="BE33">
        <v>0.39</v>
      </c>
      <c r="BF33">
        <v>0.97</v>
      </c>
      <c r="BG33">
        <v>0.39</v>
      </c>
      <c r="BH33">
        <v>0.39</v>
      </c>
      <c r="BI33">
        <v>0.39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0.39</v>
      </c>
      <c r="BP33">
        <v>0</v>
      </c>
      <c r="BQ33">
        <v>60</v>
      </c>
      <c r="BR33">
        <v>26.6</v>
      </c>
      <c r="BS33">
        <v>11.4</v>
      </c>
    </row>
    <row r="34" spans="1:71">
      <c r="A34" t="s">
        <v>283</v>
      </c>
      <c r="G34" t="s">
        <v>76</v>
      </c>
      <c r="H34" s="115">
        <v>346.59999999999991</v>
      </c>
      <c r="I34" s="88">
        <v>143.00999999999996</v>
      </c>
      <c r="J34" s="88">
        <v>12.24</v>
      </c>
      <c r="K34" s="88">
        <v>0.97</v>
      </c>
      <c r="L34" s="88">
        <v>9.67</v>
      </c>
      <c r="M34" s="116">
        <v>0</v>
      </c>
      <c r="N34" s="115">
        <v>0</v>
      </c>
      <c r="O34" s="88">
        <v>60</v>
      </c>
      <c r="P34" s="88">
        <v>0</v>
      </c>
      <c r="Q34" s="88">
        <v>0</v>
      </c>
      <c r="R34" s="88">
        <v>0</v>
      </c>
      <c r="S34" s="116">
        <v>0</v>
      </c>
      <c r="W34">
        <v>11.66</v>
      </c>
      <c r="X34">
        <v>7.74</v>
      </c>
      <c r="Y34">
        <v>4.97</v>
      </c>
      <c r="Z34">
        <v>26.62</v>
      </c>
      <c r="AA34">
        <v>0.97</v>
      </c>
      <c r="AB34">
        <v>42.94</v>
      </c>
      <c r="AC34">
        <v>29.01</v>
      </c>
      <c r="AD34">
        <v>9.67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50.09</v>
      </c>
      <c r="AK34">
        <v>81.22</v>
      </c>
      <c r="AL34">
        <v>0</v>
      </c>
      <c r="AM34">
        <v>14.5</v>
      </c>
      <c r="AN34">
        <v>0</v>
      </c>
      <c r="AO34">
        <v>22.21</v>
      </c>
      <c r="AP34">
        <v>32.229999999999997</v>
      </c>
      <c r="AQ34">
        <v>9.67</v>
      </c>
      <c r="AR34">
        <v>0</v>
      </c>
      <c r="AS34">
        <v>0</v>
      </c>
      <c r="AT34">
        <v>116.03</v>
      </c>
      <c r="AU34">
        <v>0.73</v>
      </c>
      <c r="AV34">
        <v>0.38</v>
      </c>
      <c r="AW34">
        <v>0.47</v>
      </c>
      <c r="AX34">
        <v>0.84</v>
      </c>
      <c r="AY34">
        <v>0.87</v>
      </c>
      <c r="AZ34">
        <v>0.96</v>
      </c>
      <c r="BA34">
        <v>0.87</v>
      </c>
      <c r="BB34">
        <v>0.57999999999999996</v>
      </c>
      <c r="BC34">
        <v>0.57999999999999996</v>
      </c>
      <c r="BD34">
        <v>1.35</v>
      </c>
      <c r="BE34">
        <v>0.39</v>
      </c>
      <c r="BF34">
        <v>0.97</v>
      </c>
      <c r="BG34">
        <v>0.39</v>
      </c>
      <c r="BH34">
        <v>0.39</v>
      </c>
      <c r="BI34">
        <v>0.39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0.39</v>
      </c>
      <c r="BP34">
        <v>0</v>
      </c>
      <c r="BQ34">
        <v>60</v>
      </c>
      <c r="BR34">
        <v>25.9</v>
      </c>
      <c r="BS34">
        <v>11.1</v>
      </c>
    </row>
    <row r="35" spans="1:71">
      <c r="A35" t="s">
        <v>297</v>
      </c>
      <c r="G35" t="s">
        <v>77</v>
      </c>
      <c r="H35" s="115">
        <v>352.92999999999995</v>
      </c>
      <c r="I35" s="88">
        <v>145.70999999999998</v>
      </c>
      <c r="J35" s="88">
        <v>12.110000000000001</v>
      </c>
      <c r="K35" s="88">
        <v>0.97</v>
      </c>
      <c r="L35" s="88">
        <v>9.67</v>
      </c>
      <c r="M35" s="116">
        <v>0</v>
      </c>
      <c r="N35" s="115">
        <v>0</v>
      </c>
      <c r="O35" s="88">
        <v>60</v>
      </c>
      <c r="P35" s="88">
        <v>0</v>
      </c>
      <c r="Q35" s="88">
        <v>0</v>
      </c>
      <c r="R35" s="88">
        <v>0</v>
      </c>
      <c r="S35" s="116">
        <v>0</v>
      </c>
      <c r="W35">
        <v>11.56</v>
      </c>
      <c r="X35">
        <v>7.74</v>
      </c>
      <c r="Y35">
        <v>4.97</v>
      </c>
      <c r="Z35">
        <v>26.62</v>
      </c>
      <c r="AA35">
        <v>0.97</v>
      </c>
      <c r="AB35">
        <v>42.94</v>
      </c>
      <c r="AC35">
        <v>29.01</v>
      </c>
      <c r="AD35">
        <v>9.67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50.09</v>
      </c>
      <c r="AK35">
        <v>81.22</v>
      </c>
      <c r="AL35">
        <v>0</v>
      </c>
      <c r="AM35">
        <v>14.5</v>
      </c>
      <c r="AN35">
        <v>0</v>
      </c>
      <c r="AO35">
        <v>22.21</v>
      </c>
      <c r="AP35">
        <v>32.229999999999997</v>
      </c>
      <c r="AQ35">
        <v>9.67</v>
      </c>
      <c r="AR35">
        <v>0</v>
      </c>
      <c r="AS35">
        <v>0</v>
      </c>
      <c r="AT35">
        <v>116.03</v>
      </c>
      <c r="AU35">
        <v>0.86</v>
      </c>
      <c r="AV35">
        <v>0.36</v>
      </c>
      <c r="AW35">
        <v>0.46</v>
      </c>
      <c r="AX35">
        <v>0.84</v>
      </c>
      <c r="AY35">
        <v>0.87</v>
      </c>
      <c r="AZ35">
        <v>0.92</v>
      </c>
      <c r="BA35">
        <v>0.87</v>
      </c>
      <c r="BB35">
        <v>0.55000000000000004</v>
      </c>
      <c r="BC35">
        <v>0.55000000000000004</v>
      </c>
      <c r="BD35">
        <v>1.35</v>
      </c>
      <c r="BE35">
        <v>0.39</v>
      </c>
      <c r="BF35">
        <v>0.97</v>
      </c>
      <c r="BG35">
        <v>0.39</v>
      </c>
      <c r="BH35">
        <v>0.39</v>
      </c>
      <c r="BI35">
        <v>0.39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0.39</v>
      </c>
      <c r="BP35">
        <v>0</v>
      </c>
      <c r="BQ35">
        <v>60</v>
      </c>
      <c r="BR35">
        <v>32.200000000000003</v>
      </c>
      <c r="BS35">
        <v>13.8</v>
      </c>
    </row>
    <row r="36" spans="1:71">
      <c r="A36" t="s">
        <v>330</v>
      </c>
      <c r="G36" t="s">
        <v>78</v>
      </c>
      <c r="H36" s="115">
        <v>358.53</v>
      </c>
      <c r="I36" s="88">
        <v>148.10999999999996</v>
      </c>
      <c r="J36" s="88">
        <v>12.110000000000001</v>
      </c>
      <c r="K36" s="88">
        <v>0.97</v>
      </c>
      <c r="L36" s="88">
        <v>9.67</v>
      </c>
      <c r="M36" s="116">
        <v>0</v>
      </c>
      <c r="N36" s="115">
        <v>0</v>
      </c>
      <c r="O36" s="88">
        <v>60</v>
      </c>
      <c r="P36" s="88">
        <v>0</v>
      </c>
      <c r="Q36" s="88">
        <v>0</v>
      </c>
      <c r="R36" s="88">
        <v>0</v>
      </c>
      <c r="S36" s="116">
        <v>0</v>
      </c>
      <c r="W36">
        <v>11.56</v>
      </c>
      <c r="X36">
        <v>7.74</v>
      </c>
      <c r="Y36">
        <v>4.97</v>
      </c>
      <c r="Z36">
        <v>26.62</v>
      </c>
      <c r="AA36">
        <v>0.97</v>
      </c>
      <c r="AB36">
        <v>42.94</v>
      </c>
      <c r="AC36">
        <v>29.01</v>
      </c>
      <c r="AD36">
        <v>9.67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50.09</v>
      </c>
      <c r="AK36">
        <v>81.22</v>
      </c>
      <c r="AL36">
        <v>0</v>
      </c>
      <c r="AM36">
        <v>14.5</v>
      </c>
      <c r="AN36">
        <v>0</v>
      </c>
      <c r="AO36">
        <v>22.21</v>
      </c>
      <c r="AP36">
        <v>32.229999999999997</v>
      </c>
      <c r="AQ36">
        <v>9.67</v>
      </c>
      <c r="AR36">
        <v>0</v>
      </c>
      <c r="AS36">
        <v>0</v>
      </c>
      <c r="AT36">
        <v>116.03</v>
      </c>
      <c r="AU36">
        <v>0.86</v>
      </c>
      <c r="AV36">
        <v>0.36</v>
      </c>
      <c r="AW36">
        <v>0.46</v>
      </c>
      <c r="AX36">
        <v>0.84</v>
      </c>
      <c r="AY36">
        <v>0.87</v>
      </c>
      <c r="AZ36">
        <v>0.92</v>
      </c>
      <c r="BA36">
        <v>0.87</v>
      </c>
      <c r="BB36">
        <v>0.55000000000000004</v>
      </c>
      <c r="BC36">
        <v>0.55000000000000004</v>
      </c>
      <c r="BD36">
        <v>1.35</v>
      </c>
      <c r="BE36">
        <v>0.39</v>
      </c>
      <c r="BF36">
        <v>0.97</v>
      </c>
      <c r="BG36">
        <v>0.39</v>
      </c>
      <c r="BH36">
        <v>0.39</v>
      </c>
      <c r="BI36">
        <v>0.39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0.39</v>
      </c>
      <c r="BP36">
        <v>0</v>
      </c>
      <c r="BQ36">
        <v>60</v>
      </c>
      <c r="BR36">
        <v>37.799999999999997</v>
      </c>
      <c r="BS36">
        <v>16.2</v>
      </c>
    </row>
    <row r="37" spans="1:71">
      <c r="A37" t="s">
        <v>331</v>
      </c>
      <c r="G37" t="s">
        <v>79</v>
      </c>
      <c r="H37" s="115">
        <v>365.53</v>
      </c>
      <c r="I37" s="88">
        <v>151.10999999999996</v>
      </c>
      <c r="J37" s="88">
        <v>12.110000000000001</v>
      </c>
      <c r="K37" s="88">
        <v>0.97</v>
      </c>
      <c r="L37" s="88">
        <v>9.67</v>
      </c>
      <c r="M37" s="116">
        <v>0</v>
      </c>
      <c r="N37" s="115">
        <v>0</v>
      </c>
      <c r="O37" s="88">
        <v>60</v>
      </c>
      <c r="P37" s="88">
        <v>0</v>
      </c>
      <c r="Q37" s="88">
        <v>0</v>
      </c>
      <c r="R37" s="88">
        <v>0</v>
      </c>
      <c r="S37" s="116">
        <v>0</v>
      </c>
      <c r="W37">
        <v>11.56</v>
      </c>
      <c r="X37">
        <v>7.74</v>
      </c>
      <c r="Y37">
        <v>4.97</v>
      </c>
      <c r="Z37">
        <v>26.62</v>
      </c>
      <c r="AA37">
        <v>0.97</v>
      </c>
      <c r="AB37">
        <v>42.94</v>
      </c>
      <c r="AC37">
        <v>29.01</v>
      </c>
      <c r="AD37">
        <v>9.67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50.09</v>
      </c>
      <c r="AK37">
        <v>81.22</v>
      </c>
      <c r="AL37">
        <v>0</v>
      </c>
      <c r="AM37">
        <v>14.5</v>
      </c>
      <c r="AN37">
        <v>0</v>
      </c>
      <c r="AO37">
        <v>22.21</v>
      </c>
      <c r="AP37">
        <v>32.229999999999997</v>
      </c>
      <c r="AQ37">
        <v>9.67</v>
      </c>
      <c r="AR37">
        <v>0</v>
      </c>
      <c r="AS37">
        <v>0</v>
      </c>
      <c r="AT37">
        <v>116.03</v>
      </c>
      <c r="AU37">
        <v>0.86</v>
      </c>
      <c r="AV37">
        <v>0.36</v>
      </c>
      <c r="AW37">
        <v>0.46</v>
      </c>
      <c r="AX37">
        <v>0.84</v>
      </c>
      <c r="AY37">
        <v>0.87</v>
      </c>
      <c r="AZ37">
        <v>0.92</v>
      </c>
      <c r="BA37">
        <v>0.87</v>
      </c>
      <c r="BB37">
        <v>0.55000000000000004</v>
      </c>
      <c r="BC37">
        <v>0.55000000000000004</v>
      </c>
      <c r="BD37">
        <v>1.35</v>
      </c>
      <c r="BE37">
        <v>0.39</v>
      </c>
      <c r="BF37">
        <v>0.97</v>
      </c>
      <c r="BG37">
        <v>0.39</v>
      </c>
      <c r="BH37">
        <v>0.39</v>
      </c>
      <c r="BI37">
        <v>0.39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0.39</v>
      </c>
      <c r="BP37">
        <v>0</v>
      </c>
      <c r="BQ37">
        <v>60</v>
      </c>
      <c r="BR37">
        <v>44.8</v>
      </c>
      <c r="BS37">
        <v>19.2</v>
      </c>
    </row>
    <row r="38" spans="1:71">
      <c r="A38" t="s">
        <v>332</v>
      </c>
      <c r="G38" t="s">
        <v>80</v>
      </c>
      <c r="H38" s="115">
        <v>369.72999999999996</v>
      </c>
      <c r="I38" s="88">
        <v>152.90999999999997</v>
      </c>
      <c r="J38" s="88">
        <v>12.110000000000001</v>
      </c>
      <c r="K38" s="88">
        <v>0.97</v>
      </c>
      <c r="L38" s="88">
        <v>9.67</v>
      </c>
      <c r="M38" s="116">
        <v>0</v>
      </c>
      <c r="N38" s="115">
        <v>0</v>
      </c>
      <c r="O38" s="88">
        <v>60</v>
      </c>
      <c r="P38" s="88">
        <v>0</v>
      </c>
      <c r="Q38" s="88">
        <v>0</v>
      </c>
      <c r="R38" s="88">
        <v>0</v>
      </c>
      <c r="S38" s="116">
        <v>0</v>
      </c>
      <c r="W38">
        <v>11.56</v>
      </c>
      <c r="X38">
        <v>7.74</v>
      </c>
      <c r="Y38">
        <v>4.97</v>
      </c>
      <c r="Z38">
        <v>26.62</v>
      </c>
      <c r="AA38">
        <v>0.97</v>
      </c>
      <c r="AB38">
        <v>42.94</v>
      </c>
      <c r="AC38">
        <v>29.01</v>
      </c>
      <c r="AD38">
        <v>9.67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50.09</v>
      </c>
      <c r="AK38">
        <v>81.22</v>
      </c>
      <c r="AL38">
        <v>0</v>
      </c>
      <c r="AM38">
        <v>14.5</v>
      </c>
      <c r="AN38">
        <v>0</v>
      </c>
      <c r="AO38">
        <v>22.21</v>
      </c>
      <c r="AP38">
        <v>32.229999999999997</v>
      </c>
      <c r="AQ38">
        <v>9.67</v>
      </c>
      <c r="AR38">
        <v>0</v>
      </c>
      <c r="AS38">
        <v>0</v>
      </c>
      <c r="AT38">
        <v>116.03</v>
      </c>
      <c r="AU38">
        <v>0.86</v>
      </c>
      <c r="AV38">
        <v>0.36</v>
      </c>
      <c r="AW38">
        <v>0.46</v>
      </c>
      <c r="AX38">
        <v>0.84</v>
      </c>
      <c r="AY38">
        <v>0.87</v>
      </c>
      <c r="AZ38">
        <v>0.92</v>
      </c>
      <c r="BA38">
        <v>0.87</v>
      </c>
      <c r="BB38">
        <v>0.55000000000000004</v>
      </c>
      <c r="BC38">
        <v>0.55000000000000004</v>
      </c>
      <c r="BD38">
        <v>1.35</v>
      </c>
      <c r="BE38">
        <v>0.39</v>
      </c>
      <c r="BF38">
        <v>0.97</v>
      </c>
      <c r="BG38">
        <v>0.39</v>
      </c>
      <c r="BH38">
        <v>0.39</v>
      </c>
      <c r="BI38">
        <v>0.39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0.39</v>
      </c>
      <c r="BP38">
        <v>0</v>
      </c>
      <c r="BQ38">
        <v>60</v>
      </c>
      <c r="BR38">
        <v>49</v>
      </c>
      <c r="BS38">
        <v>21</v>
      </c>
    </row>
    <row r="39" spans="1:71">
      <c r="A39" t="s">
        <v>333</v>
      </c>
      <c r="G39" t="s">
        <v>81</v>
      </c>
      <c r="H39" s="115">
        <v>378.39</v>
      </c>
      <c r="I39" s="88">
        <v>155.30999999999997</v>
      </c>
      <c r="J39" s="88">
        <v>12.030000000000001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60</v>
      </c>
      <c r="P39" s="88">
        <v>0</v>
      </c>
      <c r="Q39" s="88">
        <v>0</v>
      </c>
      <c r="R39" s="88">
        <v>0</v>
      </c>
      <c r="S39" s="116">
        <v>0</v>
      </c>
      <c r="W39">
        <v>11.48</v>
      </c>
      <c r="X39">
        <v>7.74</v>
      </c>
      <c r="Y39">
        <v>8.0299999999999994</v>
      </c>
      <c r="Z39">
        <v>26.62</v>
      </c>
      <c r="AA39">
        <v>0.97</v>
      </c>
      <c r="AB39">
        <v>42.94</v>
      </c>
      <c r="AC39">
        <v>29.01</v>
      </c>
      <c r="AD39">
        <v>9.67</v>
      </c>
      <c r="AE39">
        <v>0</v>
      </c>
      <c r="AF39">
        <v>0</v>
      </c>
      <c r="AG39">
        <v>0</v>
      </c>
      <c r="AH39">
        <v>0</v>
      </c>
      <c r="AI39">
        <v>19.34</v>
      </c>
      <c r="AJ39">
        <v>50.09</v>
      </c>
      <c r="AK39">
        <v>81.22</v>
      </c>
      <c r="AL39">
        <v>0</v>
      </c>
      <c r="AM39">
        <v>14.5</v>
      </c>
      <c r="AN39">
        <v>0</v>
      </c>
      <c r="AO39">
        <v>22.21</v>
      </c>
      <c r="AP39">
        <v>32.229999999999997</v>
      </c>
      <c r="AQ39">
        <v>9.67</v>
      </c>
      <c r="AR39">
        <v>0</v>
      </c>
      <c r="AS39">
        <v>24.17</v>
      </c>
      <c r="AT39">
        <v>116.03</v>
      </c>
      <c r="AU39">
        <v>0.86</v>
      </c>
      <c r="AV39">
        <v>0.36</v>
      </c>
      <c r="AW39">
        <v>0.46</v>
      </c>
      <c r="AX39">
        <v>0.84</v>
      </c>
      <c r="AY39">
        <v>0.87</v>
      </c>
      <c r="AZ39">
        <v>0.92</v>
      </c>
      <c r="BA39">
        <v>0.87</v>
      </c>
      <c r="BB39">
        <v>0.55000000000000004</v>
      </c>
      <c r="BC39">
        <v>0.55000000000000004</v>
      </c>
      <c r="BD39">
        <v>1.35</v>
      </c>
      <c r="BE39">
        <v>0.39</v>
      </c>
      <c r="BF39">
        <v>0.97</v>
      </c>
      <c r="BG39">
        <v>0.39</v>
      </c>
      <c r="BH39">
        <v>0.39</v>
      </c>
      <c r="BI39">
        <v>0.39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0.39</v>
      </c>
      <c r="BP39">
        <v>0</v>
      </c>
      <c r="BQ39">
        <v>60</v>
      </c>
      <c r="BR39">
        <v>54.6</v>
      </c>
      <c r="BS39">
        <v>23.4</v>
      </c>
    </row>
    <row r="40" spans="1:71">
      <c r="A40" t="s">
        <v>354</v>
      </c>
      <c r="G40" t="s">
        <v>82</v>
      </c>
      <c r="H40" s="115">
        <v>383.28999999999996</v>
      </c>
      <c r="I40" s="88">
        <v>157.40999999999997</v>
      </c>
      <c r="J40" s="88">
        <v>12.030000000000001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60</v>
      </c>
      <c r="P40" s="88">
        <v>0</v>
      </c>
      <c r="Q40" s="88">
        <v>0</v>
      </c>
      <c r="R40" s="88">
        <v>0</v>
      </c>
      <c r="S40" s="116">
        <v>0</v>
      </c>
      <c r="W40">
        <v>11.48</v>
      </c>
      <c r="X40">
        <v>7.74</v>
      </c>
      <c r="Y40">
        <v>8.0299999999999994</v>
      </c>
      <c r="Z40">
        <v>26.62</v>
      </c>
      <c r="AA40">
        <v>0.97</v>
      </c>
      <c r="AB40">
        <v>42.94</v>
      </c>
      <c r="AC40">
        <v>29.01</v>
      </c>
      <c r="AD40">
        <v>9.67</v>
      </c>
      <c r="AE40">
        <v>0</v>
      </c>
      <c r="AF40">
        <v>0</v>
      </c>
      <c r="AG40">
        <v>0</v>
      </c>
      <c r="AH40">
        <v>0</v>
      </c>
      <c r="AI40">
        <v>19.34</v>
      </c>
      <c r="AJ40">
        <v>50.09</v>
      </c>
      <c r="AK40">
        <v>81.22</v>
      </c>
      <c r="AL40">
        <v>0</v>
      </c>
      <c r="AM40">
        <v>14.5</v>
      </c>
      <c r="AN40">
        <v>0</v>
      </c>
      <c r="AO40">
        <v>22.21</v>
      </c>
      <c r="AP40">
        <v>32.229999999999997</v>
      </c>
      <c r="AQ40">
        <v>9.67</v>
      </c>
      <c r="AR40">
        <v>0</v>
      </c>
      <c r="AS40">
        <v>24.17</v>
      </c>
      <c r="AT40">
        <v>116.03</v>
      </c>
      <c r="AU40">
        <v>0.86</v>
      </c>
      <c r="AV40">
        <v>0.36</v>
      </c>
      <c r="AW40">
        <v>0.46</v>
      </c>
      <c r="AX40">
        <v>0.84</v>
      </c>
      <c r="AY40">
        <v>0.87</v>
      </c>
      <c r="AZ40">
        <v>0.92</v>
      </c>
      <c r="BA40">
        <v>0.87</v>
      </c>
      <c r="BB40">
        <v>0.55000000000000004</v>
      </c>
      <c r="BC40">
        <v>0.55000000000000004</v>
      </c>
      <c r="BD40">
        <v>1.35</v>
      </c>
      <c r="BE40">
        <v>0.39</v>
      </c>
      <c r="BF40">
        <v>0.97</v>
      </c>
      <c r="BG40">
        <v>0.39</v>
      </c>
      <c r="BH40">
        <v>0.39</v>
      </c>
      <c r="BI40">
        <v>0.39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0.39</v>
      </c>
      <c r="BP40">
        <v>0</v>
      </c>
      <c r="BQ40">
        <v>60</v>
      </c>
      <c r="BR40">
        <v>59.5</v>
      </c>
      <c r="BS40">
        <v>25.5</v>
      </c>
    </row>
    <row r="41" spans="1:71">
      <c r="A41" t="s">
        <v>355</v>
      </c>
      <c r="G41" t="s">
        <v>83</v>
      </c>
      <c r="H41" s="115">
        <v>386.78999999999996</v>
      </c>
      <c r="I41" s="88">
        <v>158.90999999999997</v>
      </c>
      <c r="J41" s="88">
        <v>12.030000000000001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60</v>
      </c>
      <c r="P41" s="88">
        <v>0</v>
      </c>
      <c r="Q41" s="88">
        <v>0</v>
      </c>
      <c r="R41" s="88">
        <v>0</v>
      </c>
      <c r="S41" s="116">
        <v>0</v>
      </c>
      <c r="W41">
        <v>11.48</v>
      </c>
      <c r="X41">
        <v>7.74</v>
      </c>
      <c r="Y41">
        <v>8.0299999999999994</v>
      </c>
      <c r="Z41">
        <v>26.62</v>
      </c>
      <c r="AA41">
        <v>0.97</v>
      </c>
      <c r="AB41">
        <v>42.94</v>
      </c>
      <c r="AC41">
        <v>29.01</v>
      </c>
      <c r="AD41">
        <v>9.67</v>
      </c>
      <c r="AE41">
        <v>0</v>
      </c>
      <c r="AF41">
        <v>0</v>
      </c>
      <c r="AG41">
        <v>0</v>
      </c>
      <c r="AH41">
        <v>0</v>
      </c>
      <c r="AI41">
        <v>19.34</v>
      </c>
      <c r="AJ41">
        <v>50.09</v>
      </c>
      <c r="AK41">
        <v>81.22</v>
      </c>
      <c r="AL41">
        <v>0</v>
      </c>
      <c r="AM41">
        <v>14.5</v>
      </c>
      <c r="AN41">
        <v>0</v>
      </c>
      <c r="AO41">
        <v>22.21</v>
      </c>
      <c r="AP41">
        <v>32.229999999999997</v>
      </c>
      <c r="AQ41">
        <v>9.67</v>
      </c>
      <c r="AR41">
        <v>0</v>
      </c>
      <c r="AS41">
        <v>24.17</v>
      </c>
      <c r="AT41">
        <v>116.03</v>
      </c>
      <c r="AU41">
        <v>0.86</v>
      </c>
      <c r="AV41">
        <v>0.36</v>
      </c>
      <c r="AW41">
        <v>0.46</v>
      </c>
      <c r="AX41">
        <v>0.84</v>
      </c>
      <c r="AY41">
        <v>0.87</v>
      </c>
      <c r="AZ41">
        <v>0.92</v>
      </c>
      <c r="BA41">
        <v>0.87</v>
      </c>
      <c r="BB41">
        <v>0.55000000000000004</v>
      </c>
      <c r="BC41">
        <v>0.55000000000000004</v>
      </c>
      <c r="BD41">
        <v>1.35</v>
      </c>
      <c r="BE41">
        <v>0.39</v>
      </c>
      <c r="BF41">
        <v>0.97</v>
      </c>
      <c r="BG41">
        <v>0.39</v>
      </c>
      <c r="BH41">
        <v>0.39</v>
      </c>
      <c r="BI41">
        <v>0.39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0.39</v>
      </c>
      <c r="BP41">
        <v>0</v>
      </c>
      <c r="BQ41">
        <v>60</v>
      </c>
      <c r="BR41">
        <v>63</v>
      </c>
      <c r="BS41">
        <v>27</v>
      </c>
    </row>
    <row r="42" spans="1:71">
      <c r="A42" t="s">
        <v>356</v>
      </c>
      <c r="G42" t="s">
        <v>84</v>
      </c>
      <c r="H42" s="115">
        <v>389.59</v>
      </c>
      <c r="I42" s="88">
        <v>160.10999999999996</v>
      </c>
      <c r="J42" s="88">
        <v>12.030000000000001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60</v>
      </c>
      <c r="P42" s="88">
        <v>0</v>
      </c>
      <c r="Q42" s="88">
        <v>0</v>
      </c>
      <c r="R42" s="88">
        <v>0</v>
      </c>
      <c r="S42" s="116">
        <v>0</v>
      </c>
      <c r="W42">
        <v>11.48</v>
      </c>
      <c r="X42">
        <v>7.74</v>
      </c>
      <c r="Y42">
        <v>8.0299999999999994</v>
      </c>
      <c r="Z42">
        <v>26.62</v>
      </c>
      <c r="AA42">
        <v>0.97</v>
      </c>
      <c r="AB42">
        <v>42.94</v>
      </c>
      <c r="AC42">
        <v>29.01</v>
      </c>
      <c r="AD42">
        <v>9.67</v>
      </c>
      <c r="AE42">
        <v>0</v>
      </c>
      <c r="AF42">
        <v>0</v>
      </c>
      <c r="AG42">
        <v>0</v>
      </c>
      <c r="AH42">
        <v>0</v>
      </c>
      <c r="AI42">
        <v>19.34</v>
      </c>
      <c r="AJ42">
        <v>50.09</v>
      </c>
      <c r="AK42">
        <v>81.22</v>
      </c>
      <c r="AL42">
        <v>0</v>
      </c>
      <c r="AM42">
        <v>14.5</v>
      </c>
      <c r="AN42">
        <v>0</v>
      </c>
      <c r="AO42">
        <v>22.21</v>
      </c>
      <c r="AP42">
        <v>32.229999999999997</v>
      </c>
      <c r="AQ42">
        <v>9.67</v>
      </c>
      <c r="AR42">
        <v>0</v>
      </c>
      <c r="AS42">
        <v>24.17</v>
      </c>
      <c r="AT42">
        <v>116.03</v>
      </c>
      <c r="AU42">
        <v>0.86</v>
      </c>
      <c r="AV42">
        <v>0.36</v>
      </c>
      <c r="AW42">
        <v>0.46</v>
      </c>
      <c r="AX42">
        <v>0.84</v>
      </c>
      <c r="AY42">
        <v>0.87</v>
      </c>
      <c r="AZ42">
        <v>0.92</v>
      </c>
      <c r="BA42">
        <v>0.87</v>
      </c>
      <c r="BB42">
        <v>0.55000000000000004</v>
      </c>
      <c r="BC42">
        <v>0.55000000000000004</v>
      </c>
      <c r="BD42">
        <v>1.35</v>
      </c>
      <c r="BE42">
        <v>0.39</v>
      </c>
      <c r="BF42">
        <v>0.97</v>
      </c>
      <c r="BG42">
        <v>0.39</v>
      </c>
      <c r="BH42">
        <v>0.39</v>
      </c>
      <c r="BI42">
        <v>0.39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0.39</v>
      </c>
      <c r="BP42">
        <v>0</v>
      </c>
      <c r="BQ42">
        <v>60</v>
      </c>
      <c r="BR42">
        <v>65.8</v>
      </c>
      <c r="BS42">
        <v>28.2</v>
      </c>
    </row>
    <row r="43" spans="1:71">
      <c r="A43" t="s">
        <v>362</v>
      </c>
      <c r="G43" t="s">
        <v>85</v>
      </c>
      <c r="H43" s="115">
        <v>395.18999999999994</v>
      </c>
      <c r="I43" s="88">
        <v>162.50999999999996</v>
      </c>
      <c r="J43" s="88">
        <v>0.55000000000000004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60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7.74</v>
      </c>
      <c r="Y43">
        <v>8.0299999999999994</v>
      </c>
      <c r="Z43">
        <v>26.62</v>
      </c>
      <c r="AA43">
        <v>0.97</v>
      </c>
      <c r="AB43">
        <v>42.94</v>
      </c>
      <c r="AC43">
        <v>29.01</v>
      </c>
      <c r="AD43">
        <v>9.67</v>
      </c>
      <c r="AE43">
        <v>0</v>
      </c>
      <c r="AF43">
        <v>0</v>
      </c>
      <c r="AG43">
        <v>0</v>
      </c>
      <c r="AH43">
        <v>0</v>
      </c>
      <c r="AI43">
        <v>19.34</v>
      </c>
      <c r="AJ43">
        <v>50.09</v>
      </c>
      <c r="AK43">
        <v>81.22</v>
      </c>
      <c r="AL43">
        <v>0</v>
      </c>
      <c r="AM43">
        <v>14.5</v>
      </c>
      <c r="AN43">
        <v>0</v>
      </c>
      <c r="AO43">
        <v>22.21</v>
      </c>
      <c r="AP43">
        <v>32.229999999999997</v>
      </c>
      <c r="AQ43">
        <v>3.87</v>
      </c>
      <c r="AR43">
        <v>0</v>
      </c>
      <c r="AS43">
        <v>24.17</v>
      </c>
      <c r="AT43">
        <v>116.03</v>
      </c>
      <c r="AU43">
        <v>0.86</v>
      </c>
      <c r="AV43">
        <v>0.36</v>
      </c>
      <c r="AW43">
        <v>0.46</v>
      </c>
      <c r="AX43">
        <v>0.84</v>
      </c>
      <c r="AY43">
        <v>0.87</v>
      </c>
      <c r="AZ43">
        <v>0.92</v>
      </c>
      <c r="BA43">
        <v>0.87</v>
      </c>
      <c r="BB43">
        <v>0.55000000000000004</v>
      </c>
      <c r="BC43">
        <v>0.55000000000000004</v>
      </c>
      <c r="BD43">
        <v>1.35</v>
      </c>
      <c r="BE43">
        <v>0.39</v>
      </c>
      <c r="BF43">
        <v>0.97</v>
      </c>
      <c r="BG43">
        <v>0.39</v>
      </c>
      <c r="BH43">
        <v>0.39</v>
      </c>
      <c r="BI43">
        <v>0.39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0.39</v>
      </c>
      <c r="BP43">
        <v>0</v>
      </c>
      <c r="BQ43">
        <v>60</v>
      </c>
      <c r="BR43">
        <v>71.400000000000006</v>
      </c>
      <c r="BS43">
        <v>30.6</v>
      </c>
    </row>
    <row r="44" spans="1:71">
      <c r="A44" t="s">
        <v>366</v>
      </c>
      <c r="G44" t="s">
        <v>86</v>
      </c>
      <c r="H44" s="115">
        <v>400.78999999999996</v>
      </c>
      <c r="I44" s="88">
        <v>164.90999999999997</v>
      </c>
      <c r="J44" s="88">
        <v>0.55000000000000004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60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7.74</v>
      </c>
      <c r="Y44">
        <v>8.0299999999999994</v>
      </c>
      <c r="Z44">
        <v>26.62</v>
      </c>
      <c r="AA44">
        <v>0.97</v>
      </c>
      <c r="AB44">
        <v>42.94</v>
      </c>
      <c r="AC44">
        <v>29.01</v>
      </c>
      <c r="AD44">
        <v>9.67</v>
      </c>
      <c r="AE44">
        <v>0</v>
      </c>
      <c r="AF44">
        <v>0</v>
      </c>
      <c r="AG44">
        <v>0</v>
      </c>
      <c r="AH44">
        <v>0</v>
      </c>
      <c r="AI44">
        <v>19.34</v>
      </c>
      <c r="AJ44">
        <v>50.09</v>
      </c>
      <c r="AK44">
        <v>81.22</v>
      </c>
      <c r="AL44">
        <v>0</v>
      </c>
      <c r="AM44">
        <v>14.5</v>
      </c>
      <c r="AN44">
        <v>0</v>
      </c>
      <c r="AO44">
        <v>22.21</v>
      </c>
      <c r="AP44">
        <v>32.229999999999997</v>
      </c>
      <c r="AQ44">
        <v>3.87</v>
      </c>
      <c r="AR44">
        <v>0</v>
      </c>
      <c r="AS44">
        <v>24.17</v>
      </c>
      <c r="AT44">
        <v>116.03</v>
      </c>
      <c r="AU44">
        <v>0.86</v>
      </c>
      <c r="AV44">
        <v>0.36</v>
      </c>
      <c r="AW44">
        <v>0.46</v>
      </c>
      <c r="AX44">
        <v>0.84</v>
      </c>
      <c r="AY44">
        <v>0.87</v>
      </c>
      <c r="AZ44">
        <v>0.92</v>
      </c>
      <c r="BA44">
        <v>0.87</v>
      </c>
      <c r="BB44">
        <v>0.55000000000000004</v>
      </c>
      <c r="BC44">
        <v>0.55000000000000004</v>
      </c>
      <c r="BD44">
        <v>1.35</v>
      </c>
      <c r="BE44">
        <v>0.39</v>
      </c>
      <c r="BF44">
        <v>0.97</v>
      </c>
      <c r="BG44">
        <v>0.39</v>
      </c>
      <c r="BH44">
        <v>0.39</v>
      </c>
      <c r="BI44">
        <v>0.39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0.39</v>
      </c>
      <c r="BP44">
        <v>0</v>
      </c>
      <c r="BQ44">
        <v>60</v>
      </c>
      <c r="BR44">
        <v>77</v>
      </c>
      <c r="BS44">
        <v>33</v>
      </c>
    </row>
    <row r="45" spans="1:71">
      <c r="A45" t="s">
        <v>389</v>
      </c>
      <c r="G45" t="s">
        <v>87</v>
      </c>
      <c r="H45" s="115">
        <v>402.18999999999994</v>
      </c>
      <c r="I45" s="88">
        <v>165.50999999999996</v>
      </c>
      <c r="J45" s="88">
        <v>0.55000000000000004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7.74</v>
      </c>
      <c r="Y45">
        <v>8.0299999999999994</v>
      </c>
      <c r="Z45">
        <v>26.62</v>
      </c>
      <c r="AA45">
        <v>0.97</v>
      </c>
      <c r="AB45">
        <v>42.94</v>
      </c>
      <c r="AC45">
        <v>29.01</v>
      </c>
      <c r="AD45">
        <v>9.67</v>
      </c>
      <c r="AE45">
        <v>0</v>
      </c>
      <c r="AF45">
        <v>0</v>
      </c>
      <c r="AG45">
        <v>0</v>
      </c>
      <c r="AH45">
        <v>0</v>
      </c>
      <c r="AI45">
        <v>19.34</v>
      </c>
      <c r="AJ45">
        <v>50.09</v>
      </c>
      <c r="AK45">
        <v>81.22</v>
      </c>
      <c r="AL45">
        <v>0</v>
      </c>
      <c r="AM45">
        <v>14.5</v>
      </c>
      <c r="AN45">
        <v>0</v>
      </c>
      <c r="AO45">
        <v>22.21</v>
      </c>
      <c r="AP45">
        <v>32.229999999999997</v>
      </c>
      <c r="AQ45">
        <v>3.87</v>
      </c>
      <c r="AR45">
        <v>0</v>
      </c>
      <c r="AS45">
        <v>24.17</v>
      </c>
      <c r="AT45">
        <v>116.03</v>
      </c>
      <c r="AU45">
        <v>0.86</v>
      </c>
      <c r="AV45">
        <v>0.36</v>
      </c>
      <c r="AW45">
        <v>0.46</v>
      </c>
      <c r="AX45">
        <v>0.84</v>
      </c>
      <c r="AY45">
        <v>0.87</v>
      </c>
      <c r="AZ45">
        <v>0.92</v>
      </c>
      <c r="BA45">
        <v>0.87</v>
      </c>
      <c r="BB45">
        <v>0.55000000000000004</v>
      </c>
      <c r="BC45">
        <v>0.55000000000000004</v>
      </c>
      <c r="BD45">
        <v>1.35</v>
      </c>
      <c r="BE45">
        <v>0.39</v>
      </c>
      <c r="BF45">
        <v>0.97</v>
      </c>
      <c r="BG45">
        <v>0.39</v>
      </c>
      <c r="BH45">
        <v>0.39</v>
      </c>
      <c r="BI45">
        <v>0.39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0.39</v>
      </c>
      <c r="BP45">
        <v>0</v>
      </c>
      <c r="BQ45">
        <v>0</v>
      </c>
      <c r="BR45">
        <v>78.400000000000006</v>
      </c>
      <c r="BS45">
        <v>33.6</v>
      </c>
    </row>
    <row r="46" spans="1:71">
      <c r="A46" t="s">
        <v>390</v>
      </c>
      <c r="G46" t="s">
        <v>88</v>
      </c>
      <c r="H46" s="115">
        <v>405.68999999999994</v>
      </c>
      <c r="I46" s="88">
        <v>167.00999999999996</v>
      </c>
      <c r="J46" s="88">
        <v>0.55000000000000004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7.74</v>
      </c>
      <c r="Y46">
        <v>8.0299999999999994</v>
      </c>
      <c r="Z46">
        <v>26.62</v>
      </c>
      <c r="AA46">
        <v>0.97</v>
      </c>
      <c r="AB46">
        <v>42.94</v>
      </c>
      <c r="AC46">
        <v>29.01</v>
      </c>
      <c r="AD46">
        <v>9.67</v>
      </c>
      <c r="AE46">
        <v>0</v>
      </c>
      <c r="AF46">
        <v>0</v>
      </c>
      <c r="AG46">
        <v>0</v>
      </c>
      <c r="AH46">
        <v>0</v>
      </c>
      <c r="AI46">
        <v>19.34</v>
      </c>
      <c r="AJ46">
        <v>50.09</v>
      </c>
      <c r="AK46">
        <v>81.22</v>
      </c>
      <c r="AL46">
        <v>0</v>
      </c>
      <c r="AM46">
        <v>14.5</v>
      </c>
      <c r="AN46">
        <v>0</v>
      </c>
      <c r="AO46">
        <v>22.21</v>
      </c>
      <c r="AP46">
        <v>32.229999999999997</v>
      </c>
      <c r="AQ46">
        <v>3.87</v>
      </c>
      <c r="AR46">
        <v>0</v>
      </c>
      <c r="AS46">
        <v>24.17</v>
      </c>
      <c r="AT46">
        <v>116.03</v>
      </c>
      <c r="AU46">
        <v>0.86</v>
      </c>
      <c r="AV46">
        <v>0.36</v>
      </c>
      <c r="AW46">
        <v>0.46</v>
      </c>
      <c r="AX46">
        <v>0.84</v>
      </c>
      <c r="AY46">
        <v>0.87</v>
      </c>
      <c r="AZ46">
        <v>0.92</v>
      </c>
      <c r="BA46">
        <v>0.87</v>
      </c>
      <c r="BB46">
        <v>0.55000000000000004</v>
      </c>
      <c r="BC46">
        <v>0.55000000000000004</v>
      </c>
      <c r="BD46">
        <v>1.35</v>
      </c>
      <c r="BE46">
        <v>0.39</v>
      </c>
      <c r="BF46">
        <v>0.97</v>
      </c>
      <c r="BG46">
        <v>0.39</v>
      </c>
      <c r="BH46">
        <v>0.39</v>
      </c>
      <c r="BI46">
        <v>0.39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0.39</v>
      </c>
      <c r="BP46">
        <v>0</v>
      </c>
      <c r="BQ46">
        <v>0</v>
      </c>
      <c r="BR46">
        <v>81.900000000000006</v>
      </c>
      <c r="BS46">
        <v>35.1</v>
      </c>
    </row>
    <row r="47" spans="1:71">
      <c r="A47" t="s">
        <v>394</v>
      </c>
      <c r="G47" t="s">
        <v>89</v>
      </c>
      <c r="H47" s="115">
        <v>407.78999999999996</v>
      </c>
      <c r="I47" s="88">
        <v>167.90999999999997</v>
      </c>
      <c r="J47" s="88">
        <v>0.55000000000000004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7.74</v>
      </c>
      <c r="Y47">
        <v>8.0299999999999994</v>
      </c>
      <c r="Z47">
        <v>26.62</v>
      </c>
      <c r="AA47">
        <v>0.97</v>
      </c>
      <c r="AB47">
        <v>42.94</v>
      </c>
      <c r="AC47">
        <v>29.01</v>
      </c>
      <c r="AD47">
        <v>9.67</v>
      </c>
      <c r="AE47">
        <v>0</v>
      </c>
      <c r="AF47">
        <v>0</v>
      </c>
      <c r="AG47">
        <v>0</v>
      </c>
      <c r="AH47">
        <v>0</v>
      </c>
      <c r="AI47">
        <v>19.34</v>
      </c>
      <c r="AJ47">
        <v>50.09</v>
      </c>
      <c r="AK47">
        <v>81.22</v>
      </c>
      <c r="AL47">
        <v>0</v>
      </c>
      <c r="AM47">
        <v>14.5</v>
      </c>
      <c r="AN47">
        <v>0</v>
      </c>
      <c r="AO47">
        <v>22.21</v>
      </c>
      <c r="AP47">
        <v>32.229999999999997</v>
      </c>
      <c r="AQ47">
        <v>3.87</v>
      </c>
      <c r="AR47">
        <v>0</v>
      </c>
      <c r="AS47">
        <v>24.17</v>
      </c>
      <c r="AT47">
        <v>116.03</v>
      </c>
      <c r="AU47">
        <v>0.86</v>
      </c>
      <c r="AV47">
        <v>0.36</v>
      </c>
      <c r="AW47">
        <v>0.46</v>
      </c>
      <c r="AX47">
        <v>0.84</v>
      </c>
      <c r="AY47">
        <v>0.87</v>
      </c>
      <c r="AZ47">
        <v>0.92</v>
      </c>
      <c r="BA47">
        <v>0.87</v>
      </c>
      <c r="BB47">
        <v>0.55000000000000004</v>
      </c>
      <c r="BC47">
        <v>0.55000000000000004</v>
      </c>
      <c r="BD47">
        <v>1.35</v>
      </c>
      <c r="BE47">
        <v>0.39</v>
      </c>
      <c r="BF47">
        <v>0.97</v>
      </c>
      <c r="BG47">
        <v>0.39</v>
      </c>
      <c r="BH47">
        <v>0.39</v>
      </c>
      <c r="BI47">
        <v>0.39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0.39</v>
      </c>
      <c r="BP47">
        <v>0</v>
      </c>
      <c r="BQ47">
        <v>0</v>
      </c>
      <c r="BR47">
        <v>84</v>
      </c>
      <c r="BS47">
        <v>36</v>
      </c>
    </row>
    <row r="48" spans="1:71">
      <c r="A48" t="s">
        <v>398</v>
      </c>
      <c r="G48" t="s">
        <v>90</v>
      </c>
      <c r="H48" s="115">
        <v>411.28999999999996</v>
      </c>
      <c r="I48" s="88">
        <v>169.40999999999997</v>
      </c>
      <c r="J48" s="88">
        <v>0.55000000000000004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7.74</v>
      </c>
      <c r="Y48">
        <v>8.0299999999999994</v>
      </c>
      <c r="Z48">
        <v>26.62</v>
      </c>
      <c r="AA48">
        <v>0.97</v>
      </c>
      <c r="AB48">
        <v>42.94</v>
      </c>
      <c r="AC48">
        <v>29.01</v>
      </c>
      <c r="AD48">
        <v>9.67</v>
      </c>
      <c r="AE48">
        <v>0</v>
      </c>
      <c r="AF48">
        <v>0</v>
      </c>
      <c r="AG48">
        <v>0</v>
      </c>
      <c r="AH48">
        <v>0</v>
      </c>
      <c r="AI48">
        <v>19.34</v>
      </c>
      <c r="AJ48">
        <v>50.09</v>
      </c>
      <c r="AK48">
        <v>81.22</v>
      </c>
      <c r="AL48">
        <v>0</v>
      </c>
      <c r="AM48">
        <v>14.5</v>
      </c>
      <c r="AN48">
        <v>0</v>
      </c>
      <c r="AO48">
        <v>22.21</v>
      </c>
      <c r="AP48">
        <v>32.229999999999997</v>
      </c>
      <c r="AQ48">
        <v>3.87</v>
      </c>
      <c r="AR48">
        <v>0</v>
      </c>
      <c r="AS48">
        <v>24.17</v>
      </c>
      <c r="AT48">
        <v>116.03</v>
      </c>
      <c r="AU48">
        <v>0.86</v>
      </c>
      <c r="AV48">
        <v>0.36</v>
      </c>
      <c r="AW48">
        <v>0.46</v>
      </c>
      <c r="AX48">
        <v>0.84</v>
      </c>
      <c r="AY48">
        <v>0.87</v>
      </c>
      <c r="AZ48">
        <v>0.92</v>
      </c>
      <c r="BA48">
        <v>0.87</v>
      </c>
      <c r="BB48">
        <v>0.55000000000000004</v>
      </c>
      <c r="BC48">
        <v>0.55000000000000004</v>
      </c>
      <c r="BD48">
        <v>1.35</v>
      </c>
      <c r="BE48">
        <v>0.39</v>
      </c>
      <c r="BF48">
        <v>0.97</v>
      </c>
      <c r="BG48">
        <v>0.39</v>
      </c>
      <c r="BH48">
        <v>0.39</v>
      </c>
      <c r="BI48">
        <v>0.39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0.39</v>
      </c>
      <c r="BP48">
        <v>0</v>
      </c>
      <c r="BQ48">
        <v>0</v>
      </c>
      <c r="BR48">
        <v>87.5</v>
      </c>
      <c r="BS48">
        <v>37.5</v>
      </c>
    </row>
    <row r="49" spans="1:71">
      <c r="A49" t="s">
        <v>399</v>
      </c>
      <c r="G49" t="s">
        <v>91</v>
      </c>
      <c r="H49" s="115">
        <v>414.78999999999996</v>
      </c>
      <c r="I49" s="88">
        <v>170.90999999999997</v>
      </c>
      <c r="J49" s="88">
        <v>0.55000000000000004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7.74</v>
      </c>
      <c r="Y49">
        <v>8.0299999999999994</v>
      </c>
      <c r="Z49">
        <v>26.62</v>
      </c>
      <c r="AA49">
        <v>0.97</v>
      </c>
      <c r="AB49">
        <v>42.94</v>
      </c>
      <c r="AC49">
        <v>29.01</v>
      </c>
      <c r="AD49">
        <v>9.67</v>
      </c>
      <c r="AE49">
        <v>0</v>
      </c>
      <c r="AF49">
        <v>0</v>
      </c>
      <c r="AG49">
        <v>0</v>
      </c>
      <c r="AH49">
        <v>0</v>
      </c>
      <c r="AI49">
        <v>19.34</v>
      </c>
      <c r="AJ49">
        <v>50.09</v>
      </c>
      <c r="AK49">
        <v>81.22</v>
      </c>
      <c r="AL49">
        <v>0</v>
      </c>
      <c r="AM49">
        <v>14.5</v>
      </c>
      <c r="AN49">
        <v>0</v>
      </c>
      <c r="AO49">
        <v>22.21</v>
      </c>
      <c r="AP49">
        <v>32.229999999999997</v>
      </c>
      <c r="AQ49">
        <v>3.87</v>
      </c>
      <c r="AR49">
        <v>0</v>
      </c>
      <c r="AS49">
        <v>24.17</v>
      </c>
      <c r="AT49">
        <v>116.03</v>
      </c>
      <c r="AU49">
        <v>0.86</v>
      </c>
      <c r="AV49">
        <v>0.36</v>
      </c>
      <c r="AW49">
        <v>0.46</v>
      </c>
      <c r="AX49">
        <v>0.84</v>
      </c>
      <c r="AY49">
        <v>0.87</v>
      </c>
      <c r="AZ49">
        <v>0.92</v>
      </c>
      <c r="BA49">
        <v>0.87</v>
      </c>
      <c r="BB49">
        <v>0.55000000000000004</v>
      </c>
      <c r="BC49">
        <v>0.55000000000000004</v>
      </c>
      <c r="BD49">
        <v>1.35</v>
      </c>
      <c r="BE49">
        <v>0.39</v>
      </c>
      <c r="BF49">
        <v>0.97</v>
      </c>
      <c r="BG49">
        <v>0.39</v>
      </c>
      <c r="BH49">
        <v>0.39</v>
      </c>
      <c r="BI49">
        <v>0.39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0.39</v>
      </c>
      <c r="BP49">
        <v>0</v>
      </c>
      <c r="BQ49">
        <v>0</v>
      </c>
      <c r="BR49">
        <v>91</v>
      </c>
      <c r="BS49">
        <v>39</v>
      </c>
    </row>
    <row r="50" spans="1:71">
      <c r="A50" t="s">
        <v>400</v>
      </c>
      <c r="G50" t="s">
        <v>92</v>
      </c>
      <c r="H50" s="115">
        <v>414.78999999999996</v>
      </c>
      <c r="I50" s="88">
        <v>170.90999999999997</v>
      </c>
      <c r="J50" s="88">
        <v>0.55000000000000004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7.74</v>
      </c>
      <c r="Y50">
        <v>8.0299999999999994</v>
      </c>
      <c r="Z50">
        <v>26.62</v>
      </c>
      <c r="AA50">
        <v>0.97</v>
      </c>
      <c r="AB50">
        <v>42.94</v>
      </c>
      <c r="AC50">
        <v>29.01</v>
      </c>
      <c r="AD50">
        <v>9.67</v>
      </c>
      <c r="AE50">
        <v>0</v>
      </c>
      <c r="AF50">
        <v>0</v>
      </c>
      <c r="AG50">
        <v>0</v>
      </c>
      <c r="AH50">
        <v>0</v>
      </c>
      <c r="AI50">
        <v>19.34</v>
      </c>
      <c r="AJ50">
        <v>50.09</v>
      </c>
      <c r="AK50">
        <v>81.22</v>
      </c>
      <c r="AL50">
        <v>0</v>
      </c>
      <c r="AM50">
        <v>14.5</v>
      </c>
      <c r="AN50">
        <v>0</v>
      </c>
      <c r="AO50">
        <v>22.21</v>
      </c>
      <c r="AP50">
        <v>32.229999999999997</v>
      </c>
      <c r="AQ50">
        <v>3.87</v>
      </c>
      <c r="AR50">
        <v>0</v>
      </c>
      <c r="AS50">
        <v>24.17</v>
      </c>
      <c r="AT50">
        <v>116.03</v>
      </c>
      <c r="AU50">
        <v>0.86</v>
      </c>
      <c r="AV50">
        <v>0.36</v>
      </c>
      <c r="AW50">
        <v>0.46</v>
      </c>
      <c r="AX50">
        <v>0.84</v>
      </c>
      <c r="AY50">
        <v>0.87</v>
      </c>
      <c r="AZ50">
        <v>0.92</v>
      </c>
      <c r="BA50">
        <v>0.87</v>
      </c>
      <c r="BB50">
        <v>0.55000000000000004</v>
      </c>
      <c r="BC50">
        <v>0.55000000000000004</v>
      </c>
      <c r="BD50">
        <v>1.35</v>
      </c>
      <c r="BE50">
        <v>0.39</v>
      </c>
      <c r="BF50">
        <v>0.97</v>
      </c>
      <c r="BG50">
        <v>0.39</v>
      </c>
      <c r="BH50">
        <v>0.39</v>
      </c>
      <c r="BI50">
        <v>0.39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0.39</v>
      </c>
      <c r="BP50">
        <v>0</v>
      </c>
      <c r="BQ50">
        <v>0</v>
      </c>
      <c r="BR50">
        <v>91</v>
      </c>
      <c r="BS50">
        <v>39</v>
      </c>
    </row>
    <row r="51" spans="1:71">
      <c r="A51" t="s">
        <v>402</v>
      </c>
      <c r="G51" t="s">
        <v>93</v>
      </c>
      <c r="H51" s="115">
        <v>416.18999999999994</v>
      </c>
      <c r="I51" s="88">
        <v>171.50999999999996</v>
      </c>
      <c r="J51" s="88">
        <v>0.55000000000000004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7.74</v>
      </c>
      <c r="Y51">
        <v>8.0299999999999994</v>
      </c>
      <c r="Z51">
        <v>26.62</v>
      </c>
      <c r="AA51">
        <v>0.97</v>
      </c>
      <c r="AB51">
        <v>42.94</v>
      </c>
      <c r="AC51">
        <v>29.01</v>
      </c>
      <c r="AD51">
        <v>9.67</v>
      </c>
      <c r="AE51">
        <v>0</v>
      </c>
      <c r="AF51">
        <v>0</v>
      </c>
      <c r="AG51">
        <v>0</v>
      </c>
      <c r="AH51">
        <v>0</v>
      </c>
      <c r="AI51">
        <v>19.34</v>
      </c>
      <c r="AJ51">
        <v>50.09</v>
      </c>
      <c r="AK51">
        <v>81.22</v>
      </c>
      <c r="AL51">
        <v>0</v>
      </c>
      <c r="AM51">
        <v>14.5</v>
      </c>
      <c r="AN51">
        <v>0</v>
      </c>
      <c r="AO51">
        <v>22.21</v>
      </c>
      <c r="AP51">
        <v>32.229999999999997</v>
      </c>
      <c r="AQ51">
        <v>3.87</v>
      </c>
      <c r="AR51">
        <v>0</v>
      </c>
      <c r="AS51">
        <v>0</v>
      </c>
      <c r="AT51">
        <v>116.03</v>
      </c>
      <c r="AU51">
        <v>0.86</v>
      </c>
      <c r="AV51">
        <v>0.36</v>
      </c>
      <c r="AW51">
        <v>0.46</v>
      </c>
      <c r="AX51">
        <v>0.84</v>
      </c>
      <c r="AY51">
        <v>0.87</v>
      </c>
      <c r="AZ51">
        <v>0.92</v>
      </c>
      <c r="BA51">
        <v>0.87</v>
      </c>
      <c r="BB51">
        <v>0.55000000000000004</v>
      </c>
      <c r="BC51">
        <v>0.55000000000000004</v>
      </c>
      <c r="BD51">
        <v>1.35</v>
      </c>
      <c r="BE51">
        <v>0.39</v>
      </c>
      <c r="BF51">
        <v>0.97</v>
      </c>
      <c r="BG51">
        <v>0.39</v>
      </c>
      <c r="BH51">
        <v>0.39</v>
      </c>
      <c r="BI51">
        <v>0.39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0.39</v>
      </c>
      <c r="BP51">
        <v>0</v>
      </c>
      <c r="BQ51">
        <v>0</v>
      </c>
      <c r="BR51">
        <v>92.4</v>
      </c>
      <c r="BS51">
        <v>39.6</v>
      </c>
    </row>
    <row r="52" spans="1:71">
      <c r="A52" t="s">
        <v>403</v>
      </c>
      <c r="G52" t="s">
        <v>94</v>
      </c>
      <c r="H52" s="115">
        <v>417.59</v>
      </c>
      <c r="I52" s="88">
        <v>172.10999999999996</v>
      </c>
      <c r="J52" s="88">
        <v>0.55000000000000004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7.74</v>
      </c>
      <c r="Y52">
        <v>8.0299999999999994</v>
      </c>
      <c r="Z52">
        <v>26.62</v>
      </c>
      <c r="AA52">
        <v>0.97</v>
      </c>
      <c r="AB52">
        <v>42.94</v>
      </c>
      <c r="AC52">
        <v>29.01</v>
      </c>
      <c r="AD52">
        <v>9.67</v>
      </c>
      <c r="AE52">
        <v>0</v>
      </c>
      <c r="AF52">
        <v>0</v>
      </c>
      <c r="AG52">
        <v>0</v>
      </c>
      <c r="AH52">
        <v>0</v>
      </c>
      <c r="AI52">
        <v>19.34</v>
      </c>
      <c r="AJ52">
        <v>50.09</v>
      </c>
      <c r="AK52">
        <v>81.22</v>
      </c>
      <c r="AL52">
        <v>0</v>
      </c>
      <c r="AM52">
        <v>14.5</v>
      </c>
      <c r="AN52">
        <v>0</v>
      </c>
      <c r="AO52">
        <v>22.21</v>
      </c>
      <c r="AP52">
        <v>32.229999999999997</v>
      </c>
      <c r="AQ52">
        <v>3.87</v>
      </c>
      <c r="AR52">
        <v>0</v>
      </c>
      <c r="AS52">
        <v>0</v>
      </c>
      <c r="AT52">
        <v>116.03</v>
      </c>
      <c r="AU52">
        <v>0.86</v>
      </c>
      <c r="AV52">
        <v>0.36</v>
      </c>
      <c r="AW52">
        <v>0.46</v>
      </c>
      <c r="AX52">
        <v>0.84</v>
      </c>
      <c r="AY52">
        <v>0.87</v>
      </c>
      <c r="AZ52">
        <v>0.92</v>
      </c>
      <c r="BA52">
        <v>0.87</v>
      </c>
      <c r="BB52">
        <v>0.55000000000000004</v>
      </c>
      <c r="BC52">
        <v>0.55000000000000004</v>
      </c>
      <c r="BD52">
        <v>1.35</v>
      </c>
      <c r="BE52">
        <v>0.39</v>
      </c>
      <c r="BF52">
        <v>0.97</v>
      </c>
      <c r="BG52">
        <v>0.39</v>
      </c>
      <c r="BH52">
        <v>0.39</v>
      </c>
      <c r="BI52">
        <v>0.39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0.39</v>
      </c>
      <c r="BP52">
        <v>0</v>
      </c>
      <c r="BQ52">
        <v>0</v>
      </c>
      <c r="BR52">
        <v>93.8</v>
      </c>
      <c r="BS52">
        <v>40.200000000000003</v>
      </c>
    </row>
    <row r="53" spans="1:71">
      <c r="A53" t="s">
        <v>447</v>
      </c>
      <c r="G53" t="s">
        <v>95</v>
      </c>
      <c r="H53" s="115">
        <v>417.59</v>
      </c>
      <c r="I53" s="88">
        <v>172.10999999999996</v>
      </c>
      <c r="J53" s="88">
        <v>0.55000000000000004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7.74</v>
      </c>
      <c r="Y53">
        <v>8.0299999999999994</v>
      </c>
      <c r="Z53">
        <v>26.62</v>
      </c>
      <c r="AA53">
        <v>0.97</v>
      </c>
      <c r="AB53">
        <v>42.94</v>
      </c>
      <c r="AC53">
        <v>29.01</v>
      </c>
      <c r="AD53">
        <v>9.67</v>
      </c>
      <c r="AE53">
        <v>0</v>
      </c>
      <c r="AF53">
        <v>0</v>
      </c>
      <c r="AG53">
        <v>0</v>
      </c>
      <c r="AH53">
        <v>0</v>
      </c>
      <c r="AI53">
        <v>19.34</v>
      </c>
      <c r="AJ53">
        <v>50.09</v>
      </c>
      <c r="AK53">
        <v>81.22</v>
      </c>
      <c r="AL53">
        <v>0</v>
      </c>
      <c r="AM53">
        <v>14.5</v>
      </c>
      <c r="AN53">
        <v>0</v>
      </c>
      <c r="AO53">
        <v>22.21</v>
      </c>
      <c r="AP53">
        <v>32.229999999999997</v>
      </c>
      <c r="AQ53">
        <v>3.87</v>
      </c>
      <c r="AR53">
        <v>0</v>
      </c>
      <c r="AS53">
        <v>0</v>
      </c>
      <c r="AT53">
        <v>116.03</v>
      </c>
      <c r="AU53">
        <v>0.86</v>
      </c>
      <c r="AV53">
        <v>0.36</v>
      </c>
      <c r="AW53">
        <v>0.46</v>
      </c>
      <c r="AX53">
        <v>0.84</v>
      </c>
      <c r="AY53">
        <v>0.87</v>
      </c>
      <c r="AZ53">
        <v>0.92</v>
      </c>
      <c r="BA53">
        <v>0.87</v>
      </c>
      <c r="BB53">
        <v>0.55000000000000004</v>
      </c>
      <c r="BC53">
        <v>0.55000000000000004</v>
      </c>
      <c r="BD53">
        <v>1.35</v>
      </c>
      <c r="BE53">
        <v>0.39</v>
      </c>
      <c r="BF53">
        <v>0.97</v>
      </c>
      <c r="BG53">
        <v>0.39</v>
      </c>
      <c r="BH53">
        <v>0.39</v>
      </c>
      <c r="BI53">
        <v>0.39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0.39</v>
      </c>
      <c r="BP53">
        <v>0</v>
      </c>
      <c r="BQ53">
        <v>0</v>
      </c>
      <c r="BR53">
        <v>93.8</v>
      </c>
      <c r="BS53">
        <v>40.200000000000003</v>
      </c>
    </row>
    <row r="54" spans="1:71">
      <c r="A54" t="s">
        <v>446</v>
      </c>
      <c r="G54" t="s">
        <v>96</v>
      </c>
      <c r="H54" s="115">
        <v>417.59</v>
      </c>
      <c r="I54" s="88">
        <v>172.10999999999996</v>
      </c>
      <c r="J54" s="88">
        <v>0.55000000000000004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7.74</v>
      </c>
      <c r="Y54">
        <v>8.0299999999999994</v>
      </c>
      <c r="Z54">
        <v>26.62</v>
      </c>
      <c r="AA54">
        <v>0.97</v>
      </c>
      <c r="AB54">
        <v>42.94</v>
      </c>
      <c r="AC54">
        <v>29.01</v>
      </c>
      <c r="AD54">
        <v>9.67</v>
      </c>
      <c r="AE54">
        <v>0</v>
      </c>
      <c r="AF54">
        <v>0</v>
      </c>
      <c r="AG54">
        <v>0</v>
      </c>
      <c r="AH54">
        <v>0</v>
      </c>
      <c r="AI54">
        <v>19.34</v>
      </c>
      <c r="AJ54">
        <v>50.09</v>
      </c>
      <c r="AK54">
        <v>81.22</v>
      </c>
      <c r="AL54">
        <v>0</v>
      </c>
      <c r="AM54">
        <v>14.5</v>
      </c>
      <c r="AN54">
        <v>0</v>
      </c>
      <c r="AO54">
        <v>22.21</v>
      </c>
      <c r="AP54">
        <v>32.229999999999997</v>
      </c>
      <c r="AQ54">
        <v>3.87</v>
      </c>
      <c r="AR54">
        <v>0</v>
      </c>
      <c r="AS54">
        <v>0</v>
      </c>
      <c r="AT54">
        <v>116.03</v>
      </c>
      <c r="AU54">
        <v>0.86</v>
      </c>
      <c r="AV54">
        <v>0.36</v>
      </c>
      <c r="AW54">
        <v>0.46</v>
      </c>
      <c r="AX54">
        <v>0.84</v>
      </c>
      <c r="AY54">
        <v>0.87</v>
      </c>
      <c r="AZ54">
        <v>0.92</v>
      </c>
      <c r="BA54">
        <v>0.87</v>
      </c>
      <c r="BB54">
        <v>0.55000000000000004</v>
      </c>
      <c r="BC54">
        <v>0.55000000000000004</v>
      </c>
      <c r="BD54">
        <v>1.35</v>
      </c>
      <c r="BE54">
        <v>0.39</v>
      </c>
      <c r="BF54">
        <v>0.97</v>
      </c>
      <c r="BG54">
        <v>0.39</v>
      </c>
      <c r="BH54">
        <v>0.39</v>
      </c>
      <c r="BI54">
        <v>0.39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0.39</v>
      </c>
      <c r="BP54">
        <v>0</v>
      </c>
      <c r="BQ54">
        <v>0</v>
      </c>
      <c r="BR54">
        <v>93.8</v>
      </c>
      <c r="BS54">
        <v>40.200000000000003</v>
      </c>
    </row>
    <row r="55" spans="1:71">
      <c r="A55" t="s">
        <v>448</v>
      </c>
      <c r="G55" t="s">
        <v>97</v>
      </c>
      <c r="H55" s="115">
        <v>417.59</v>
      </c>
      <c r="I55" s="88">
        <v>172.10999999999996</v>
      </c>
      <c r="J55" s="88">
        <v>0.55000000000000004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7.74</v>
      </c>
      <c r="Y55">
        <v>8.0299999999999994</v>
      </c>
      <c r="Z55">
        <v>26.62</v>
      </c>
      <c r="AA55">
        <v>0.97</v>
      </c>
      <c r="AB55">
        <v>42.94</v>
      </c>
      <c r="AC55">
        <v>29.01</v>
      </c>
      <c r="AD55">
        <v>9.67</v>
      </c>
      <c r="AE55">
        <v>0</v>
      </c>
      <c r="AF55">
        <v>0</v>
      </c>
      <c r="AG55">
        <v>0</v>
      </c>
      <c r="AH55">
        <v>0</v>
      </c>
      <c r="AI55">
        <v>19.34</v>
      </c>
      <c r="AJ55">
        <v>50.09</v>
      </c>
      <c r="AK55">
        <v>81.22</v>
      </c>
      <c r="AL55">
        <v>0</v>
      </c>
      <c r="AM55">
        <v>14.5</v>
      </c>
      <c r="AN55">
        <v>0</v>
      </c>
      <c r="AO55">
        <v>22.21</v>
      </c>
      <c r="AP55">
        <v>32.229999999999997</v>
      </c>
      <c r="AQ55">
        <v>3.87</v>
      </c>
      <c r="AR55">
        <v>0</v>
      </c>
      <c r="AS55">
        <v>0</v>
      </c>
      <c r="AT55">
        <v>116.03</v>
      </c>
      <c r="AU55">
        <v>0.86</v>
      </c>
      <c r="AV55">
        <v>0.36</v>
      </c>
      <c r="AW55">
        <v>0.46</v>
      </c>
      <c r="AX55">
        <v>0.84</v>
      </c>
      <c r="AY55">
        <v>0.87</v>
      </c>
      <c r="AZ55">
        <v>0.92</v>
      </c>
      <c r="BA55">
        <v>0.87</v>
      </c>
      <c r="BB55">
        <v>0.55000000000000004</v>
      </c>
      <c r="BC55">
        <v>0.55000000000000004</v>
      </c>
      <c r="BD55">
        <v>1.35</v>
      </c>
      <c r="BE55">
        <v>0.39</v>
      </c>
      <c r="BF55">
        <v>0.97</v>
      </c>
      <c r="BG55">
        <v>0.39</v>
      </c>
      <c r="BH55">
        <v>0.39</v>
      </c>
      <c r="BI55">
        <v>0.39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0.39</v>
      </c>
      <c r="BP55">
        <v>0</v>
      </c>
      <c r="BQ55">
        <v>0</v>
      </c>
      <c r="BR55">
        <v>93.8</v>
      </c>
      <c r="BS55">
        <v>40.200000000000003</v>
      </c>
    </row>
    <row r="56" spans="1:71">
      <c r="A56" t="s">
        <v>448</v>
      </c>
      <c r="G56" t="s">
        <v>98</v>
      </c>
      <c r="H56" s="115">
        <v>414.78999999999996</v>
      </c>
      <c r="I56" s="88">
        <v>170.90999999999997</v>
      </c>
      <c r="J56" s="88">
        <v>0.55000000000000004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7.74</v>
      </c>
      <c r="Y56">
        <v>8.0299999999999994</v>
      </c>
      <c r="Z56">
        <v>26.62</v>
      </c>
      <c r="AA56">
        <v>0.97</v>
      </c>
      <c r="AB56">
        <v>42.94</v>
      </c>
      <c r="AC56">
        <v>29.01</v>
      </c>
      <c r="AD56">
        <v>9.67</v>
      </c>
      <c r="AE56">
        <v>0</v>
      </c>
      <c r="AF56">
        <v>0</v>
      </c>
      <c r="AG56">
        <v>0</v>
      </c>
      <c r="AH56">
        <v>0</v>
      </c>
      <c r="AI56">
        <v>19.34</v>
      </c>
      <c r="AJ56">
        <v>50.09</v>
      </c>
      <c r="AK56">
        <v>81.22</v>
      </c>
      <c r="AL56">
        <v>0</v>
      </c>
      <c r="AM56">
        <v>14.5</v>
      </c>
      <c r="AN56">
        <v>0</v>
      </c>
      <c r="AO56">
        <v>22.21</v>
      </c>
      <c r="AP56">
        <v>32.229999999999997</v>
      </c>
      <c r="AQ56">
        <v>3.87</v>
      </c>
      <c r="AR56">
        <v>0</v>
      </c>
      <c r="AS56">
        <v>0</v>
      </c>
      <c r="AT56">
        <v>116.03</v>
      </c>
      <c r="AU56">
        <v>0.86</v>
      </c>
      <c r="AV56">
        <v>0.36</v>
      </c>
      <c r="AW56">
        <v>0.46</v>
      </c>
      <c r="AX56">
        <v>0.84</v>
      </c>
      <c r="AY56">
        <v>0.87</v>
      </c>
      <c r="AZ56">
        <v>0.92</v>
      </c>
      <c r="BA56">
        <v>0.87</v>
      </c>
      <c r="BB56">
        <v>0.55000000000000004</v>
      </c>
      <c r="BC56">
        <v>0.55000000000000004</v>
      </c>
      <c r="BD56">
        <v>1.35</v>
      </c>
      <c r="BE56">
        <v>0.39</v>
      </c>
      <c r="BF56">
        <v>0.97</v>
      </c>
      <c r="BG56">
        <v>0.39</v>
      </c>
      <c r="BH56">
        <v>0.39</v>
      </c>
      <c r="BI56">
        <v>0.39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0.39</v>
      </c>
      <c r="BP56">
        <v>0</v>
      </c>
      <c r="BQ56">
        <v>0</v>
      </c>
      <c r="BR56">
        <v>91</v>
      </c>
      <c r="BS56">
        <v>39</v>
      </c>
    </row>
    <row r="57" spans="1:71">
      <c r="G57" t="s">
        <v>99</v>
      </c>
      <c r="H57" s="115">
        <v>414.78999999999996</v>
      </c>
      <c r="I57" s="88">
        <v>170.90999999999997</v>
      </c>
      <c r="J57" s="88">
        <v>0.55000000000000004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7.74</v>
      </c>
      <c r="Y57">
        <v>8.0299999999999994</v>
      </c>
      <c r="Z57">
        <v>26.62</v>
      </c>
      <c r="AA57">
        <v>0.97</v>
      </c>
      <c r="AB57">
        <v>42.94</v>
      </c>
      <c r="AC57">
        <v>29.01</v>
      </c>
      <c r="AD57">
        <v>9.67</v>
      </c>
      <c r="AE57">
        <v>0</v>
      </c>
      <c r="AF57">
        <v>0</v>
      </c>
      <c r="AG57">
        <v>0</v>
      </c>
      <c r="AH57">
        <v>0</v>
      </c>
      <c r="AI57">
        <v>19.34</v>
      </c>
      <c r="AJ57">
        <v>50.09</v>
      </c>
      <c r="AK57">
        <v>81.22</v>
      </c>
      <c r="AL57">
        <v>0</v>
      </c>
      <c r="AM57">
        <v>14.5</v>
      </c>
      <c r="AN57">
        <v>0</v>
      </c>
      <c r="AO57">
        <v>22.21</v>
      </c>
      <c r="AP57">
        <v>32.229999999999997</v>
      </c>
      <c r="AQ57">
        <v>3.87</v>
      </c>
      <c r="AR57">
        <v>0</v>
      </c>
      <c r="AS57">
        <v>0</v>
      </c>
      <c r="AT57">
        <v>116.03</v>
      </c>
      <c r="AU57">
        <v>0.86</v>
      </c>
      <c r="AV57">
        <v>0.36</v>
      </c>
      <c r="AW57">
        <v>0.46</v>
      </c>
      <c r="AX57">
        <v>0.84</v>
      </c>
      <c r="AY57">
        <v>0.87</v>
      </c>
      <c r="AZ57">
        <v>0.92</v>
      </c>
      <c r="BA57">
        <v>0.87</v>
      </c>
      <c r="BB57">
        <v>0.55000000000000004</v>
      </c>
      <c r="BC57">
        <v>0.55000000000000004</v>
      </c>
      <c r="BD57">
        <v>1.35</v>
      </c>
      <c r="BE57">
        <v>0.39</v>
      </c>
      <c r="BF57">
        <v>0.97</v>
      </c>
      <c r="BG57">
        <v>0.39</v>
      </c>
      <c r="BH57">
        <v>0.39</v>
      </c>
      <c r="BI57">
        <v>0.39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0.39</v>
      </c>
      <c r="BP57">
        <v>0</v>
      </c>
      <c r="BQ57">
        <v>0</v>
      </c>
      <c r="BR57">
        <v>91</v>
      </c>
      <c r="BS57">
        <v>39</v>
      </c>
    </row>
    <row r="58" spans="1:71">
      <c r="G58" t="s">
        <v>100</v>
      </c>
      <c r="H58" s="115">
        <v>410.59</v>
      </c>
      <c r="I58" s="88">
        <v>169.10999999999996</v>
      </c>
      <c r="J58" s="88">
        <v>0.55000000000000004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7.74</v>
      </c>
      <c r="Y58">
        <v>8.0299999999999994</v>
      </c>
      <c r="Z58">
        <v>26.62</v>
      </c>
      <c r="AA58">
        <v>0.97</v>
      </c>
      <c r="AB58">
        <v>42.94</v>
      </c>
      <c r="AC58">
        <v>29.01</v>
      </c>
      <c r="AD58">
        <v>9.67</v>
      </c>
      <c r="AE58">
        <v>0</v>
      </c>
      <c r="AF58">
        <v>0</v>
      </c>
      <c r="AG58">
        <v>0</v>
      </c>
      <c r="AH58">
        <v>0</v>
      </c>
      <c r="AI58">
        <v>19.34</v>
      </c>
      <c r="AJ58">
        <v>50.09</v>
      </c>
      <c r="AK58">
        <v>81.22</v>
      </c>
      <c r="AL58">
        <v>0</v>
      </c>
      <c r="AM58">
        <v>14.5</v>
      </c>
      <c r="AN58">
        <v>0</v>
      </c>
      <c r="AO58">
        <v>22.21</v>
      </c>
      <c r="AP58">
        <v>32.229999999999997</v>
      </c>
      <c r="AQ58">
        <v>3.87</v>
      </c>
      <c r="AR58">
        <v>0</v>
      </c>
      <c r="AS58">
        <v>0</v>
      </c>
      <c r="AT58">
        <v>116.03</v>
      </c>
      <c r="AU58">
        <v>0.86</v>
      </c>
      <c r="AV58">
        <v>0.36</v>
      </c>
      <c r="AW58">
        <v>0.46</v>
      </c>
      <c r="AX58">
        <v>0.84</v>
      </c>
      <c r="AY58">
        <v>0.87</v>
      </c>
      <c r="AZ58">
        <v>0.92</v>
      </c>
      <c r="BA58">
        <v>0.87</v>
      </c>
      <c r="BB58">
        <v>0.55000000000000004</v>
      </c>
      <c r="BC58">
        <v>0.55000000000000004</v>
      </c>
      <c r="BD58">
        <v>1.35</v>
      </c>
      <c r="BE58">
        <v>0.39</v>
      </c>
      <c r="BF58">
        <v>0.97</v>
      </c>
      <c r="BG58">
        <v>0.39</v>
      </c>
      <c r="BH58">
        <v>0.39</v>
      </c>
      <c r="BI58">
        <v>0.39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0.39</v>
      </c>
      <c r="BP58">
        <v>0</v>
      </c>
      <c r="BQ58">
        <v>0</v>
      </c>
      <c r="BR58">
        <v>86.8</v>
      </c>
      <c r="BS58">
        <v>37.200000000000003</v>
      </c>
    </row>
    <row r="59" spans="1:71">
      <c r="G59" t="s">
        <v>101</v>
      </c>
      <c r="H59" s="115">
        <v>406.39</v>
      </c>
      <c r="I59" s="88">
        <v>167.30999999999997</v>
      </c>
      <c r="J59" s="88">
        <v>11.47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10.92</v>
      </c>
      <c r="X59">
        <v>7.74</v>
      </c>
      <c r="Y59">
        <v>8.0299999999999994</v>
      </c>
      <c r="Z59">
        <v>26.62</v>
      </c>
      <c r="AA59">
        <v>0.97</v>
      </c>
      <c r="AB59">
        <v>42.94</v>
      </c>
      <c r="AC59">
        <v>29.01</v>
      </c>
      <c r="AD59">
        <v>9.67</v>
      </c>
      <c r="AE59">
        <v>0</v>
      </c>
      <c r="AF59">
        <v>0</v>
      </c>
      <c r="AG59">
        <v>0</v>
      </c>
      <c r="AH59">
        <v>0</v>
      </c>
      <c r="AI59">
        <v>19.34</v>
      </c>
      <c r="AJ59">
        <v>50.09</v>
      </c>
      <c r="AK59">
        <v>81.22</v>
      </c>
      <c r="AL59">
        <v>0</v>
      </c>
      <c r="AM59">
        <v>14.5</v>
      </c>
      <c r="AN59">
        <v>0</v>
      </c>
      <c r="AO59">
        <v>22.21</v>
      </c>
      <c r="AP59">
        <v>32.229999999999997</v>
      </c>
      <c r="AQ59">
        <v>3.87</v>
      </c>
      <c r="AR59">
        <v>0</v>
      </c>
      <c r="AS59">
        <v>0</v>
      </c>
      <c r="AT59">
        <v>116.03</v>
      </c>
      <c r="AU59">
        <v>0.86</v>
      </c>
      <c r="AV59">
        <v>0.36</v>
      </c>
      <c r="AW59">
        <v>0.46</v>
      </c>
      <c r="AX59">
        <v>0.84</v>
      </c>
      <c r="AY59">
        <v>0.87</v>
      </c>
      <c r="AZ59">
        <v>0.92</v>
      </c>
      <c r="BA59">
        <v>0.87</v>
      </c>
      <c r="BB59">
        <v>0.55000000000000004</v>
      </c>
      <c r="BC59">
        <v>0.55000000000000004</v>
      </c>
      <c r="BD59">
        <v>1.35</v>
      </c>
      <c r="BE59">
        <v>0.39</v>
      </c>
      <c r="BF59">
        <v>0.97</v>
      </c>
      <c r="BG59">
        <v>0.39</v>
      </c>
      <c r="BH59">
        <v>0.39</v>
      </c>
      <c r="BI59">
        <v>0.39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0.39</v>
      </c>
      <c r="BP59">
        <v>0</v>
      </c>
      <c r="BQ59">
        <v>0</v>
      </c>
      <c r="BR59">
        <v>82.6</v>
      </c>
      <c r="BS59">
        <v>35.4</v>
      </c>
    </row>
    <row r="60" spans="1:71">
      <c r="G60" t="s">
        <v>102</v>
      </c>
      <c r="H60" s="115">
        <v>400.78999999999996</v>
      </c>
      <c r="I60" s="88">
        <v>164.90999999999997</v>
      </c>
      <c r="J60" s="88">
        <v>11.47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10.92</v>
      </c>
      <c r="X60">
        <v>7.74</v>
      </c>
      <c r="Y60">
        <v>8.0299999999999994</v>
      </c>
      <c r="Z60">
        <v>26.62</v>
      </c>
      <c r="AA60">
        <v>0.97</v>
      </c>
      <c r="AB60">
        <v>42.94</v>
      </c>
      <c r="AC60">
        <v>29.01</v>
      </c>
      <c r="AD60">
        <v>9.67</v>
      </c>
      <c r="AE60">
        <v>0</v>
      </c>
      <c r="AF60">
        <v>0</v>
      </c>
      <c r="AG60">
        <v>0</v>
      </c>
      <c r="AH60">
        <v>0</v>
      </c>
      <c r="AI60">
        <v>19.34</v>
      </c>
      <c r="AJ60">
        <v>50.09</v>
      </c>
      <c r="AK60">
        <v>81.22</v>
      </c>
      <c r="AL60">
        <v>0</v>
      </c>
      <c r="AM60">
        <v>14.5</v>
      </c>
      <c r="AN60">
        <v>0</v>
      </c>
      <c r="AO60">
        <v>22.21</v>
      </c>
      <c r="AP60">
        <v>32.229999999999997</v>
      </c>
      <c r="AQ60">
        <v>3.87</v>
      </c>
      <c r="AR60">
        <v>0</v>
      </c>
      <c r="AS60">
        <v>0</v>
      </c>
      <c r="AT60">
        <v>116.03</v>
      </c>
      <c r="AU60">
        <v>0.86</v>
      </c>
      <c r="AV60">
        <v>0.36</v>
      </c>
      <c r="AW60">
        <v>0.46</v>
      </c>
      <c r="AX60">
        <v>0.84</v>
      </c>
      <c r="AY60">
        <v>0.87</v>
      </c>
      <c r="AZ60">
        <v>0.92</v>
      </c>
      <c r="BA60">
        <v>0.87</v>
      </c>
      <c r="BB60">
        <v>0.55000000000000004</v>
      </c>
      <c r="BC60">
        <v>0.55000000000000004</v>
      </c>
      <c r="BD60">
        <v>1.35</v>
      </c>
      <c r="BE60">
        <v>0.39</v>
      </c>
      <c r="BF60">
        <v>0.97</v>
      </c>
      <c r="BG60">
        <v>0.39</v>
      </c>
      <c r="BH60">
        <v>0.39</v>
      </c>
      <c r="BI60">
        <v>0.39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0.39</v>
      </c>
      <c r="BP60">
        <v>0</v>
      </c>
      <c r="BQ60">
        <v>0</v>
      </c>
      <c r="BR60">
        <v>77</v>
      </c>
      <c r="BS60">
        <v>33</v>
      </c>
    </row>
    <row r="61" spans="1:71">
      <c r="G61" t="s">
        <v>103</v>
      </c>
      <c r="H61" s="115">
        <v>397.28999999999996</v>
      </c>
      <c r="I61" s="88">
        <v>163.40999999999997</v>
      </c>
      <c r="J61" s="88">
        <v>11.47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10.92</v>
      </c>
      <c r="X61">
        <v>7.74</v>
      </c>
      <c r="Y61">
        <v>8.0299999999999994</v>
      </c>
      <c r="Z61">
        <v>26.62</v>
      </c>
      <c r="AA61">
        <v>0.97</v>
      </c>
      <c r="AB61">
        <v>42.94</v>
      </c>
      <c r="AC61">
        <v>29.01</v>
      </c>
      <c r="AD61">
        <v>9.67</v>
      </c>
      <c r="AE61">
        <v>0</v>
      </c>
      <c r="AF61">
        <v>0</v>
      </c>
      <c r="AG61">
        <v>0</v>
      </c>
      <c r="AH61">
        <v>0</v>
      </c>
      <c r="AI61">
        <v>19.34</v>
      </c>
      <c r="AJ61">
        <v>50.09</v>
      </c>
      <c r="AK61">
        <v>81.22</v>
      </c>
      <c r="AL61">
        <v>0</v>
      </c>
      <c r="AM61">
        <v>14.5</v>
      </c>
      <c r="AN61">
        <v>0</v>
      </c>
      <c r="AO61">
        <v>22.21</v>
      </c>
      <c r="AP61">
        <v>32.229999999999997</v>
      </c>
      <c r="AQ61">
        <v>3.87</v>
      </c>
      <c r="AR61">
        <v>0</v>
      </c>
      <c r="AS61">
        <v>0</v>
      </c>
      <c r="AT61">
        <v>116.03</v>
      </c>
      <c r="AU61">
        <v>0.86</v>
      </c>
      <c r="AV61">
        <v>0.36</v>
      </c>
      <c r="AW61">
        <v>0.46</v>
      </c>
      <c r="AX61">
        <v>0.84</v>
      </c>
      <c r="AY61">
        <v>0.87</v>
      </c>
      <c r="AZ61">
        <v>0.92</v>
      </c>
      <c r="BA61">
        <v>0.87</v>
      </c>
      <c r="BB61">
        <v>0.55000000000000004</v>
      </c>
      <c r="BC61">
        <v>0.55000000000000004</v>
      </c>
      <c r="BD61">
        <v>1.35</v>
      </c>
      <c r="BE61">
        <v>0.39</v>
      </c>
      <c r="BF61">
        <v>0.97</v>
      </c>
      <c r="BG61">
        <v>0.39</v>
      </c>
      <c r="BH61">
        <v>0.39</v>
      </c>
      <c r="BI61">
        <v>0.39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0.39</v>
      </c>
      <c r="BP61">
        <v>0</v>
      </c>
      <c r="BQ61">
        <v>0</v>
      </c>
      <c r="BR61">
        <v>73.5</v>
      </c>
      <c r="BS61">
        <v>31.5</v>
      </c>
    </row>
    <row r="62" spans="1:71">
      <c r="G62" t="s">
        <v>104</v>
      </c>
      <c r="H62" s="115">
        <v>393.78999999999996</v>
      </c>
      <c r="I62" s="88">
        <v>161.90999999999997</v>
      </c>
      <c r="J62" s="88">
        <v>11.47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10.92</v>
      </c>
      <c r="X62">
        <v>7.74</v>
      </c>
      <c r="Y62">
        <v>8.0299999999999994</v>
      </c>
      <c r="Z62">
        <v>26.62</v>
      </c>
      <c r="AA62">
        <v>0.97</v>
      </c>
      <c r="AB62">
        <v>42.94</v>
      </c>
      <c r="AC62">
        <v>29.01</v>
      </c>
      <c r="AD62">
        <v>9.67</v>
      </c>
      <c r="AE62">
        <v>0</v>
      </c>
      <c r="AF62">
        <v>0</v>
      </c>
      <c r="AG62">
        <v>0</v>
      </c>
      <c r="AH62">
        <v>0</v>
      </c>
      <c r="AI62">
        <v>19.34</v>
      </c>
      <c r="AJ62">
        <v>50.09</v>
      </c>
      <c r="AK62">
        <v>81.22</v>
      </c>
      <c r="AL62">
        <v>0</v>
      </c>
      <c r="AM62">
        <v>14.5</v>
      </c>
      <c r="AN62">
        <v>0</v>
      </c>
      <c r="AO62">
        <v>22.21</v>
      </c>
      <c r="AP62">
        <v>32.229999999999997</v>
      </c>
      <c r="AQ62">
        <v>3.87</v>
      </c>
      <c r="AR62">
        <v>0</v>
      </c>
      <c r="AS62">
        <v>0</v>
      </c>
      <c r="AT62">
        <v>116.03</v>
      </c>
      <c r="AU62">
        <v>0.86</v>
      </c>
      <c r="AV62">
        <v>0.36</v>
      </c>
      <c r="AW62">
        <v>0.46</v>
      </c>
      <c r="AX62">
        <v>0.84</v>
      </c>
      <c r="AY62">
        <v>0.87</v>
      </c>
      <c r="AZ62">
        <v>0.92</v>
      </c>
      <c r="BA62">
        <v>0.87</v>
      </c>
      <c r="BB62">
        <v>0.55000000000000004</v>
      </c>
      <c r="BC62">
        <v>0.55000000000000004</v>
      </c>
      <c r="BD62">
        <v>1.35</v>
      </c>
      <c r="BE62">
        <v>0.39</v>
      </c>
      <c r="BF62">
        <v>0.97</v>
      </c>
      <c r="BG62">
        <v>0.39</v>
      </c>
      <c r="BH62">
        <v>0.39</v>
      </c>
      <c r="BI62">
        <v>0.39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0.39</v>
      </c>
      <c r="BP62">
        <v>0</v>
      </c>
      <c r="BQ62">
        <v>0</v>
      </c>
      <c r="BR62">
        <v>70</v>
      </c>
      <c r="BS62">
        <v>30</v>
      </c>
    </row>
    <row r="63" spans="1:71">
      <c r="G63" t="s">
        <v>105</v>
      </c>
      <c r="H63" s="115">
        <v>388.89</v>
      </c>
      <c r="I63" s="88">
        <v>159.80999999999997</v>
      </c>
      <c r="J63" s="88">
        <v>11.56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11.01</v>
      </c>
      <c r="X63">
        <v>7.74</v>
      </c>
      <c r="Y63">
        <v>8.0299999999999994</v>
      </c>
      <c r="Z63">
        <v>26.62</v>
      </c>
      <c r="AA63">
        <v>0.97</v>
      </c>
      <c r="AB63">
        <v>42.94</v>
      </c>
      <c r="AC63">
        <v>29.01</v>
      </c>
      <c r="AD63">
        <v>9.67</v>
      </c>
      <c r="AE63">
        <v>0</v>
      </c>
      <c r="AF63">
        <v>0</v>
      </c>
      <c r="AG63">
        <v>0</v>
      </c>
      <c r="AH63">
        <v>0</v>
      </c>
      <c r="AI63">
        <v>19.34</v>
      </c>
      <c r="AJ63">
        <v>50.09</v>
      </c>
      <c r="AK63">
        <v>81.22</v>
      </c>
      <c r="AL63">
        <v>0</v>
      </c>
      <c r="AM63">
        <v>14.5</v>
      </c>
      <c r="AN63">
        <v>0</v>
      </c>
      <c r="AO63">
        <v>22.21</v>
      </c>
      <c r="AP63">
        <v>32.229999999999997</v>
      </c>
      <c r="AQ63">
        <v>3.87</v>
      </c>
      <c r="AR63">
        <v>0</v>
      </c>
      <c r="AS63">
        <v>0</v>
      </c>
      <c r="AT63">
        <v>116.03</v>
      </c>
      <c r="AU63">
        <v>0.86</v>
      </c>
      <c r="AV63">
        <v>0.36</v>
      </c>
      <c r="AW63">
        <v>0.46</v>
      </c>
      <c r="AX63">
        <v>0.84</v>
      </c>
      <c r="AY63">
        <v>0.87</v>
      </c>
      <c r="AZ63">
        <v>0.92</v>
      </c>
      <c r="BA63">
        <v>0.87</v>
      </c>
      <c r="BB63">
        <v>0.55000000000000004</v>
      </c>
      <c r="BC63">
        <v>0.55000000000000004</v>
      </c>
      <c r="BD63">
        <v>1.35</v>
      </c>
      <c r="BE63">
        <v>0.39</v>
      </c>
      <c r="BF63">
        <v>0.97</v>
      </c>
      <c r="BG63">
        <v>0.39</v>
      </c>
      <c r="BH63">
        <v>0.39</v>
      </c>
      <c r="BI63">
        <v>0.39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0.39</v>
      </c>
      <c r="BP63">
        <v>0</v>
      </c>
      <c r="BQ63">
        <v>0</v>
      </c>
      <c r="BR63">
        <v>65.099999999999994</v>
      </c>
      <c r="BS63">
        <v>27.9</v>
      </c>
    </row>
    <row r="64" spans="1:71">
      <c r="G64" t="s">
        <v>106</v>
      </c>
      <c r="H64" s="115">
        <v>383.98999999999995</v>
      </c>
      <c r="I64" s="88">
        <v>157.70999999999998</v>
      </c>
      <c r="J64" s="88">
        <v>11.56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11.01</v>
      </c>
      <c r="X64">
        <v>7.74</v>
      </c>
      <c r="Y64">
        <v>8.0299999999999994</v>
      </c>
      <c r="Z64">
        <v>26.62</v>
      </c>
      <c r="AA64">
        <v>0.97</v>
      </c>
      <c r="AB64">
        <v>42.94</v>
      </c>
      <c r="AC64">
        <v>29.01</v>
      </c>
      <c r="AD64">
        <v>9.67</v>
      </c>
      <c r="AE64">
        <v>0</v>
      </c>
      <c r="AF64">
        <v>0</v>
      </c>
      <c r="AG64">
        <v>0</v>
      </c>
      <c r="AH64">
        <v>0</v>
      </c>
      <c r="AI64">
        <v>19.34</v>
      </c>
      <c r="AJ64">
        <v>50.09</v>
      </c>
      <c r="AK64">
        <v>81.22</v>
      </c>
      <c r="AL64">
        <v>0</v>
      </c>
      <c r="AM64">
        <v>14.5</v>
      </c>
      <c r="AN64">
        <v>0</v>
      </c>
      <c r="AO64">
        <v>22.21</v>
      </c>
      <c r="AP64">
        <v>32.229999999999997</v>
      </c>
      <c r="AQ64">
        <v>3.87</v>
      </c>
      <c r="AR64">
        <v>0</v>
      </c>
      <c r="AS64">
        <v>0</v>
      </c>
      <c r="AT64">
        <v>116.03</v>
      </c>
      <c r="AU64">
        <v>0.86</v>
      </c>
      <c r="AV64">
        <v>0.36</v>
      </c>
      <c r="AW64">
        <v>0.46</v>
      </c>
      <c r="AX64">
        <v>0.84</v>
      </c>
      <c r="AY64">
        <v>0.87</v>
      </c>
      <c r="AZ64">
        <v>0.92</v>
      </c>
      <c r="BA64">
        <v>0.87</v>
      </c>
      <c r="BB64">
        <v>0.55000000000000004</v>
      </c>
      <c r="BC64">
        <v>0.55000000000000004</v>
      </c>
      <c r="BD64">
        <v>1.35</v>
      </c>
      <c r="BE64">
        <v>0.39</v>
      </c>
      <c r="BF64">
        <v>0.97</v>
      </c>
      <c r="BG64">
        <v>0.39</v>
      </c>
      <c r="BH64">
        <v>0.39</v>
      </c>
      <c r="BI64">
        <v>0.39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0.39</v>
      </c>
      <c r="BP64">
        <v>0</v>
      </c>
      <c r="BQ64">
        <v>0</v>
      </c>
      <c r="BR64">
        <v>60.2</v>
      </c>
      <c r="BS64">
        <v>25.8</v>
      </c>
    </row>
    <row r="65" spans="7:71">
      <c r="G65" t="s">
        <v>107</v>
      </c>
      <c r="H65" s="115">
        <v>379.78999999999996</v>
      </c>
      <c r="I65" s="88">
        <v>155.90999999999997</v>
      </c>
      <c r="J65" s="88">
        <v>11.56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11.01</v>
      </c>
      <c r="X65">
        <v>7.74</v>
      </c>
      <c r="Y65">
        <v>8.0299999999999994</v>
      </c>
      <c r="Z65">
        <v>26.62</v>
      </c>
      <c r="AA65">
        <v>0.97</v>
      </c>
      <c r="AB65">
        <v>42.94</v>
      </c>
      <c r="AC65">
        <v>29.01</v>
      </c>
      <c r="AD65">
        <v>9.67</v>
      </c>
      <c r="AE65">
        <v>0</v>
      </c>
      <c r="AF65">
        <v>0</v>
      </c>
      <c r="AG65">
        <v>0</v>
      </c>
      <c r="AH65">
        <v>0</v>
      </c>
      <c r="AI65">
        <v>19.34</v>
      </c>
      <c r="AJ65">
        <v>50.09</v>
      </c>
      <c r="AK65">
        <v>81.22</v>
      </c>
      <c r="AL65">
        <v>0</v>
      </c>
      <c r="AM65">
        <v>14.5</v>
      </c>
      <c r="AN65">
        <v>0</v>
      </c>
      <c r="AO65">
        <v>22.21</v>
      </c>
      <c r="AP65">
        <v>32.229999999999997</v>
      </c>
      <c r="AQ65">
        <v>3.87</v>
      </c>
      <c r="AR65">
        <v>0</v>
      </c>
      <c r="AS65">
        <v>0</v>
      </c>
      <c r="AT65">
        <v>116.03</v>
      </c>
      <c r="AU65">
        <v>0.86</v>
      </c>
      <c r="AV65">
        <v>0.36</v>
      </c>
      <c r="AW65">
        <v>0.46</v>
      </c>
      <c r="AX65">
        <v>0.84</v>
      </c>
      <c r="AY65">
        <v>0.87</v>
      </c>
      <c r="AZ65">
        <v>0.92</v>
      </c>
      <c r="BA65">
        <v>0.87</v>
      </c>
      <c r="BB65">
        <v>0.55000000000000004</v>
      </c>
      <c r="BC65">
        <v>0.55000000000000004</v>
      </c>
      <c r="BD65">
        <v>1.35</v>
      </c>
      <c r="BE65">
        <v>0.39</v>
      </c>
      <c r="BF65">
        <v>0.97</v>
      </c>
      <c r="BG65">
        <v>0.39</v>
      </c>
      <c r="BH65">
        <v>0.39</v>
      </c>
      <c r="BI65">
        <v>0.39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0.39</v>
      </c>
      <c r="BP65">
        <v>0</v>
      </c>
      <c r="BQ65">
        <v>0</v>
      </c>
      <c r="BR65">
        <v>56</v>
      </c>
      <c r="BS65">
        <v>24</v>
      </c>
    </row>
    <row r="66" spans="7:71">
      <c r="G66" t="s">
        <v>108</v>
      </c>
      <c r="H66" s="115">
        <v>376.28999999999996</v>
      </c>
      <c r="I66" s="88">
        <v>154.40999999999997</v>
      </c>
      <c r="J66" s="88">
        <v>11.56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11.01</v>
      </c>
      <c r="X66">
        <v>7.74</v>
      </c>
      <c r="Y66">
        <v>8.0299999999999994</v>
      </c>
      <c r="Z66">
        <v>26.62</v>
      </c>
      <c r="AA66">
        <v>0.97</v>
      </c>
      <c r="AB66">
        <v>42.94</v>
      </c>
      <c r="AC66">
        <v>29.01</v>
      </c>
      <c r="AD66">
        <v>9.67</v>
      </c>
      <c r="AE66">
        <v>0</v>
      </c>
      <c r="AF66">
        <v>0</v>
      </c>
      <c r="AG66">
        <v>0</v>
      </c>
      <c r="AH66">
        <v>0</v>
      </c>
      <c r="AI66">
        <v>19.34</v>
      </c>
      <c r="AJ66">
        <v>50.09</v>
      </c>
      <c r="AK66">
        <v>81.22</v>
      </c>
      <c r="AL66">
        <v>0</v>
      </c>
      <c r="AM66">
        <v>14.5</v>
      </c>
      <c r="AN66">
        <v>0</v>
      </c>
      <c r="AO66">
        <v>22.21</v>
      </c>
      <c r="AP66">
        <v>32.229999999999997</v>
      </c>
      <c r="AQ66">
        <v>3.87</v>
      </c>
      <c r="AR66">
        <v>0</v>
      </c>
      <c r="AS66">
        <v>0</v>
      </c>
      <c r="AT66">
        <v>116.03</v>
      </c>
      <c r="AU66">
        <v>0.86</v>
      </c>
      <c r="AV66">
        <v>0.36</v>
      </c>
      <c r="AW66">
        <v>0.46</v>
      </c>
      <c r="AX66">
        <v>0.84</v>
      </c>
      <c r="AY66">
        <v>0.87</v>
      </c>
      <c r="AZ66">
        <v>0.92</v>
      </c>
      <c r="BA66">
        <v>0.87</v>
      </c>
      <c r="BB66">
        <v>0.55000000000000004</v>
      </c>
      <c r="BC66">
        <v>0.55000000000000004</v>
      </c>
      <c r="BD66">
        <v>1.35</v>
      </c>
      <c r="BE66">
        <v>0.39</v>
      </c>
      <c r="BF66">
        <v>0.97</v>
      </c>
      <c r="BG66">
        <v>0.39</v>
      </c>
      <c r="BH66">
        <v>0.39</v>
      </c>
      <c r="BI66">
        <v>0.39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0.39</v>
      </c>
      <c r="BP66">
        <v>0</v>
      </c>
      <c r="BQ66">
        <v>0</v>
      </c>
      <c r="BR66">
        <v>52.5</v>
      </c>
      <c r="BS66">
        <v>22.5</v>
      </c>
    </row>
    <row r="67" spans="7:71">
      <c r="G67" t="s">
        <v>109</v>
      </c>
      <c r="H67" s="115">
        <v>369.28999999999996</v>
      </c>
      <c r="I67" s="88">
        <v>151.40999999999997</v>
      </c>
      <c r="J67" s="88">
        <v>11.75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11.2</v>
      </c>
      <c r="X67">
        <v>7.74</v>
      </c>
      <c r="Y67">
        <v>8.0299999999999994</v>
      </c>
      <c r="Z67">
        <v>26.62</v>
      </c>
      <c r="AA67">
        <v>0.97</v>
      </c>
      <c r="AB67">
        <v>42.94</v>
      </c>
      <c r="AC67">
        <v>29.01</v>
      </c>
      <c r="AD67">
        <v>9.67</v>
      </c>
      <c r="AE67">
        <v>0</v>
      </c>
      <c r="AF67">
        <v>0</v>
      </c>
      <c r="AG67">
        <v>0</v>
      </c>
      <c r="AH67">
        <v>0</v>
      </c>
      <c r="AI67">
        <v>19.34</v>
      </c>
      <c r="AJ67">
        <v>50.09</v>
      </c>
      <c r="AK67">
        <v>81.22</v>
      </c>
      <c r="AL67">
        <v>0</v>
      </c>
      <c r="AM67">
        <v>14.5</v>
      </c>
      <c r="AN67">
        <v>0</v>
      </c>
      <c r="AO67">
        <v>22.21</v>
      </c>
      <c r="AP67">
        <v>32.229999999999997</v>
      </c>
      <c r="AQ67">
        <v>3.87</v>
      </c>
      <c r="AR67">
        <v>0</v>
      </c>
      <c r="AS67">
        <v>0</v>
      </c>
      <c r="AT67">
        <v>116.03</v>
      </c>
      <c r="AU67">
        <v>0.86</v>
      </c>
      <c r="AV67">
        <v>0.36</v>
      </c>
      <c r="AW67">
        <v>0.46</v>
      </c>
      <c r="AX67">
        <v>0.84</v>
      </c>
      <c r="AY67">
        <v>0.87</v>
      </c>
      <c r="AZ67">
        <v>0.92</v>
      </c>
      <c r="BA67">
        <v>0.87</v>
      </c>
      <c r="BB67">
        <v>0.55000000000000004</v>
      </c>
      <c r="BC67">
        <v>0.55000000000000004</v>
      </c>
      <c r="BD67">
        <v>1.35</v>
      </c>
      <c r="BE67">
        <v>0.39</v>
      </c>
      <c r="BF67">
        <v>0.97</v>
      </c>
      <c r="BG67">
        <v>0.39</v>
      </c>
      <c r="BH67">
        <v>0.39</v>
      </c>
      <c r="BI67">
        <v>0.39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0.39</v>
      </c>
      <c r="BP67">
        <v>0</v>
      </c>
      <c r="BQ67">
        <v>0</v>
      </c>
      <c r="BR67">
        <v>45.5</v>
      </c>
      <c r="BS67">
        <v>19.5</v>
      </c>
    </row>
    <row r="68" spans="7:71">
      <c r="G68" t="s">
        <v>110</v>
      </c>
      <c r="H68" s="115">
        <v>364.39</v>
      </c>
      <c r="I68" s="88">
        <v>149.30999999999997</v>
      </c>
      <c r="J68" s="88">
        <v>11.75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11.2</v>
      </c>
      <c r="X68">
        <v>7.74</v>
      </c>
      <c r="Y68">
        <v>8.0299999999999994</v>
      </c>
      <c r="Z68">
        <v>26.62</v>
      </c>
      <c r="AA68">
        <v>0.97</v>
      </c>
      <c r="AB68">
        <v>42.94</v>
      </c>
      <c r="AC68">
        <v>29.01</v>
      </c>
      <c r="AD68">
        <v>9.67</v>
      </c>
      <c r="AE68">
        <v>0</v>
      </c>
      <c r="AF68">
        <v>0</v>
      </c>
      <c r="AG68">
        <v>0</v>
      </c>
      <c r="AH68">
        <v>0</v>
      </c>
      <c r="AI68">
        <v>19.34</v>
      </c>
      <c r="AJ68">
        <v>50.09</v>
      </c>
      <c r="AK68">
        <v>81.22</v>
      </c>
      <c r="AL68">
        <v>0</v>
      </c>
      <c r="AM68">
        <v>14.5</v>
      </c>
      <c r="AN68">
        <v>0</v>
      </c>
      <c r="AO68">
        <v>22.21</v>
      </c>
      <c r="AP68">
        <v>32.229999999999997</v>
      </c>
      <c r="AQ68">
        <v>3.87</v>
      </c>
      <c r="AR68">
        <v>0</v>
      </c>
      <c r="AS68">
        <v>0</v>
      </c>
      <c r="AT68">
        <v>116.03</v>
      </c>
      <c r="AU68">
        <v>0.86</v>
      </c>
      <c r="AV68">
        <v>0.36</v>
      </c>
      <c r="AW68">
        <v>0.46</v>
      </c>
      <c r="AX68">
        <v>0.84</v>
      </c>
      <c r="AY68">
        <v>0.87</v>
      </c>
      <c r="AZ68">
        <v>0.92</v>
      </c>
      <c r="BA68">
        <v>0.87</v>
      </c>
      <c r="BB68">
        <v>0.55000000000000004</v>
      </c>
      <c r="BC68">
        <v>0.55000000000000004</v>
      </c>
      <c r="BD68">
        <v>1.35</v>
      </c>
      <c r="BE68">
        <v>0.39</v>
      </c>
      <c r="BF68">
        <v>0.97</v>
      </c>
      <c r="BG68">
        <v>0.39</v>
      </c>
      <c r="BH68">
        <v>0.39</v>
      </c>
      <c r="BI68">
        <v>0.39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0.39</v>
      </c>
      <c r="BP68">
        <v>0</v>
      </c>
      <c r="BQ68">
        <v>0</v>
      </c>
      <c r="BR68">
        <v>40.6</v>
      </c>
      <c r="BS68">
        <v>17.399999999999999</v>
      </c>
    </row>
    <row r="69" spans="7:71">
      <c r="G69" t="s">
        <v>111</v>
      </c>
      <c r="H69" s="115">
        <v>358.78999999999996</v>
      </c>
      <c r="I69" s="88">
        <v>146.90999999999997</v>
      </c>
      <c r="J69" s="88">
        <v>11.75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11.2</v>
      </c>
      <c r="X69">
        <v>7.74</v>
      </c>
      <c r="Y69">
        <v>8.0299999999999994</v>
      </c>
      <c r="Z69">
        <v>26.62</v>
      </c>
      <c r="AA69">
        <v>0.97</v>
      </c>
      <c r="AB69">
        <v>42.94</v>
      </c>
      <c r="AC69">
        <v>29.01</v>
      </c>
      <c r="AD69">
        <v>9.67</v>
      </c>
      <c r="AE69">
        <v>0</v>
      </c>
      <c r="AF69">
        <v>0</v>
      </c>
      <c r="AG69">
        <v>0</v>
      </c>
      <c r="AH69">
        <v>0</v>
      </c>
      <c r="AI69">
        <v>19.34</v>
      </c>
      <c r="AJ69">
        <v>50.09</v>
      </c>
      <c r="AK69">
        <v>81.22</v>
      </c>
      <c r="AL69">
        <v>0</v>
      </c>
      <c r="AM69">
        <v>14.5</v>
      </c>
      <c r="AN69">
        <v>0</v>
      </c>
      <c r="AO69">
        <v>22.21</v>
      </c>
      <c r="AP69">
        <v>32.229999999999997</v>
      </c>
      <c r="AQ69">
        <v>3.87</v>
      </c>
      <c r="AR69">
        <v>0</v>
      </c>
      <c r="AS69">
        <v>0</v>
      </c>
      <c r="AT69">
        <v>116.03</v>
      </c>
      <c r="AU69">
        <v>0.86</v>
      </c>
      <c r="AV69">
        <v>0.36</v>
      </c>
      <c r="AW69">
        <v>0.46</v>
      </c>
      <c r="AX69">
        <v>0.84</v>
      </c>
      <c r="AY69">
        <v>0.87</v>
      </c>
      <c r="AZ69">
        <v>0.92</v>
      </c>
      <c r="BA69">
        <v>0.87</v>
      </c>
      <c r="BB69">
        <v>0.55000000000000004</v>
      </c>
      <c r="BC69">
        <v>0.55000000000000004</v>
      </c>
      <c r="BD69">
        <v>1.35</v>
      </c>
      <c r="BE69">
        <v>0.39</v>
      </c>
      <c r="BF69">
        <v>0.97</v>
      </c>
      <c r="BG69">
        <v>0.39</v>
      </c>
      <c r="BH69">
        <v>0.39</v>
      </c>
      <c r="BI69">
        <v>0.39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0.39</v>
      </c>
      <c r="BP69">
        <v>0</v>
      </c>
      <c r="BQ69">
        <v>0</v>
      </c>
      <c r="BR69">
        <v>35</v>
      </c>
      <c r="BS69">
        <v>15</v>
      </c>
    </row>
    <row r="70" spans="7:71">
      <c r="G70" t="s">
        <v>112</v>
      </c>
      <c r="H70" s="115">
        <v>351.78999999999996</v>
      </c>
      <c r="I70" s="88">
        <v>143.90999999999997</v>
      </c>
      <c r="J70" s="88">
        <v>11.75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11.2</v>
      </c>
      <c r="X70">
        <v>7.74</v>
      </c>
      <c r="Y70">
        <v>8.0299999999999994</v>
      </c>
      <c r="Z70">
        <v>26.62</v>
      </c>
      <c r="AA70">
        <v>0.97</v>
      </c>
      <c r="AB70">
        <v>42.94</v>
      </c>
      <c r="AC70">
        <v>29.01</v>
      </c>
      <c r="AD70">
        <v>9.67</v>
      </c>
      <c r="AE70">
        <v>0</v>
      </c>
      <c r="AF70">
        <v>0</v>
      </c>
      <c r="AG70">
        <v>0</v>
      </c>
      <c r="AH70">
        <v>0</v>
      </c>
      <c r="AI70">
        <v>19.34</v>
      </c>
      <c r="AJ70">
        <v>50.09</v>
      </c>
      <c r="AK70">
        <v>81.22</v>
      </c>
      <c r="AL70">
        <v>0</v>
      </c>
      <c r="AM70">
        <v>14.5</v>
      </c>
      <c r="AN70">
        <v>0</v>
      </c>
      <c r="AO70">
        <v>22.21</v>
      </c>
      <c r="AP70">
        <v>32.229999999999997</v>
      </c>
      <c r="AQ70">
        <v>3.87</v>
      </c>
      <c r="AR70">
        <v>0</v>
      </c>
      <c r="AS70">
        <v>0</v>
      </c>
      <c r="AT70">
        <v>116.03</v>
      </c>
      <c r="AU70">
        <v>0.86</v>
      </c>
      <c r="AV70">
        <v>0.36</v>
      </c>
      <c r="AW70">
        <v>0.46</v>
      </c>
      <c r="AX70">
        <v>0.84</v>
      </c>
      <c r="AY70">
        <v>0.87</v>
      </c>
      <c r="AZ70">
        <v>0.92</v>
      </c>
      <c r="BA70">
        <v>0.87</v>
      </c>
      <c r="BB70">
        <v>0.55000000000000004</v>
      </c>
      <c r="BC70">
        <v>0.55000000000000004</v>
      </c>
      <c r="BD70">
        <v>1.35</v>
      </c>
      <c r="BE70">
        <v>0.39</v>
      </c>
      <c r="BF70">
        <v>0.97</v>
      </c>
      <c r="BG70">
        <v>0.39</v>
      </c>
      <c r="BH70">
        <v>0.39</v>
      </c>
      <c r="BI70">
        <v>0.39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0.39</v>
      </c>
      <c r="BP70">
        <v>0</v>
      </c>
      <c r="BQ70">
        <v>0</v>
      </c>
      <c r="BR70">
        <v>28</v>
      </c>
      <c r="BS70">
        <v>12</v>
      </c>
    </row>
    <row r="71" spans="7:71">
      <c r="G71" t="s">
        <v>113</v>
      </c>
      <c r="H71" s="115">
        <v>370.84999999999997</v>
      </c>
      <c r="I71" s="88">
        <v>142.10999999999996</v>
      </c>
      <c r="J71" s="88">
        <v>11.930000000000001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11.38</v>
      </c>
      <c r="X71">
        <v>7.74</v>
      </c>
      <c r="Y71">
        <v>9.0500000000000007</v>
      </c>
      <c r="Z71">
        <v>26.62</v>
      </c>
      <c r="AA71">
        <v>0.97</v>
      </c>
      <c r="AB71">
        <v>42.94</v>
      </c>
      <c r="AC71">
        <v>0</v>
      </c>
      <c r="AD71">
        <v>9.67</v>
      </c>
      <c r="AE71">
        <v>0</v>
      </c>
      <c r="AF71">
        <v>0</v>
      </c>
      <c r="AG71">
        <v>0</v>
      </c>
      <c r="AH71">
        <v>0</v>
      </c>
      <c r="AI71">
        <v>19.34</v>
      </c>
      <c r="AJ71">
        <v>50.09</v>
      </c>
      <c r="AK71">
        <v>81.22</v>
      </c>
      <c r="AL71">
        <v>31.91</v>
      </c>
      <c r="AM71">
        <v>14.5</v>
      </c>
      <c r="AN71">
        <v>0</v>
      </c>
      <c r="AO71">
        <v>22.21</v>
      </c>
      <c r="AP71">
        <v>32.229999999999997</v>
      </c>
      <c r="AQ71">
        <v>3.87</v>
      </c>
      <c r="AR71">
        <v>19.34</v>
      </c>
      <c r="AS71">
        <v>0</v>
      </c>
      <c r="AT71">
        <v>116.03</v>
      </c>
      <c r="AU71">
        <v>0.86</v>
      </c>
      <c r="AV71">
        <v>0.36</v>
      </c>
      <c r="AW71">
        <v>0.46</v>
      </c>
      <c r="AX71">
        <v>0.84</v>
      </c>
      <c r="AY71">
        <v>0.87</v>
      </c>
      <c r="AZ71">
        <v>0.92</v>
      </c>
      <c r="BA71">
        <v>0.87</v>
      </c>
      <c r="BB71">
        <v>0.55000000000000004</v>
      </c>
      <c r="BC71">
        <v>0.55000000000000004</v>
      </c>
      <c r="BD71">
        <v>1.35</v>
      </c>
      <c r="BE71">
        <v>0.39</v>
      </c>
      <c r="BF71">
        <v>0.97</v>
      </c>
      <c r="BG71">
        <v>0.39</v>
      </c>
      <c r="BH71">
        <v>0.39</v>
      </c>
      <c r="BI71">
        <v>0.39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0.39</v>
      </c>
      <c r="BP71">
        <v>0</v>
      </c>
      <c r="BQ71">
        <v>0</v>
      </c>
      <c r="BR71">
        <v>23.8</v>
      </c>
      <c r="BS71">
        <v>10.199999999999999</v>
      </c>
    </row>
    <row r="72" spans="7:71">
      <c r="G72" t="s">
        <v>114</v>
      </c>
      <c r="H72" s="115">
        <v>396.62</v>
      </c>
      <c r="I72" s="88">
        <v>140.30999999999997</v>
      </c>
      <c r="J72" s="88">
        <v>11.930000000000001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11.38</v>
      </c>
      <c r="X72">
        <v>7.74</v>
      </c>
      <c r="Y72">
        <v>9.0500000000000007</v>
      </c>
      <c r="Z72">
        <v>26.62</v>
      </c>
      <c r="AA72">
        <v>0.97</v>
      </c>
      <c r="AB72">
        <v>42.94</v>
      </c>
      <c r="AC72">
        <v>0</v>
      </c>
      <c r="AD72">
        <v>9.67</v>
      </c>
      <c r="AE72">
        <v>0</v>
      </c>
      <c r="AF72">
        <v>0</v>
      </c>
      <c r="AG72">
        <v>0</v>
      </c>
      <c r="AH72">
        <v>0</v>
      </c>
      <c r="AI72">
        <v>19.34</v>
      </c>
      <c r="AJ72">
        <v>50.09</v>
      </c>
      <c r="AK72">
        <v>81.22</v>
      </c>
      <c r="AL72">
        <v>31.91</v>
      </c>
      <c r="AM72">
        <v>14.5</v>
      </c>
      <c r="AN72">
        <v>0</v>
      </c>
      <c r="AO72">
        <v>22.21</v>
      </c>
      <c r="AP72">
        <v>32.229999999999997</v>
      </c>
      <c r="AQ72">
        <v>3.87</v>
      </c>
      <c r="AR72">
        <v>49.31</v>
      </c>
      <c r="AS72">
        <v>0</v>
      </c>
      <c r="AT72">
        <v>116.03</v>
      </c>
      <c r="AU72">
        <v>0.86</v>
      </c>
      <c r="AV72">
        <v>0.36</v>
      </c>
      <c r="AW72">
        <v>0.46</v>
      </c>
      <c r="AX72">
        <v>0.84</v>
      </c>
      <c r="AY72">
        <v>0.87</v>
      </c>
      <c r="AZ72">
        <v>0.92</v>
      </c>
      <c r="BA72">
        <v>0.87</v>
      </c>
      <c r="BB72">
        <v>0.55000000000000004</v>
      </c>
      <c r="BC72">
        <v>0.55000000000000004</v>
      </c>
      <c r="BD72">
        <v>1.35</v>
      </c>
      <c r="BE72">
        <v>0.39</v>
      </c>
      <c r="BF72">
        <v>0.97</v>
      </c>
      <c r="BG72">
        <v>0.39</v>
      </c>
      <c r="BH72">
        <v>0.39</v>
      </c>
      <c r="BI72">
        <v>0.39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0.39</v>
      </c>
      <c r="BP72">
        <v>0</v>
      </c>
      <c r="BQ72">
        <v>0</v>
      </c>
      <c r="BR72">
        <v>19.600000000000001</v>
      </c>
      <c r="BS72">
        <v>8.4</v>
      </c>
    </row>
    <row r="73" spans="7:71">
      <c r="G73" t="s">
        <v>115</v>
      </c>
      <c r="H73" s="115">
        <v>393.12</v>
      </c>
      <c r="I73" s="88">
        <v>138.80999999999997</v>
      </c>
      <c r="J73" s="88">
        <v>11.930000000000001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11.38</v>
      </c>
      <c r="X73">
        <v>7.74</v>
      </c>
      <c r="Y73">
        <v>9.0500000000000007</v>
      </c>
      <c r="Z73">
        <v>26.62</v>
      </c>
      <c r="AA73">
        <v>0.97</v>
      </c>
      <c r="AB73">
        <v>42.94</v>
      </c>
      <c r="AC73">
        <v>0</v>
      </c>
      <c r="AD73">
        <v>9.67</v>
      </c>
      <c r="AE73">
        <v>0</v>
      </c>
      <c r="AF73">
        <v>0</v>
      </c>
      <c r="AG73">
        <v>0</v>
      </c>
      <c r="AH73">
        <v>0</v>
      </c>
      <c r="AI73">
        <v>19.34</v>
      </c>
      <c r="AJ73">
        <v>50.09</v>
      </c>
      <c r="AK73">
        <v>81.22</v>
      </c>
      <c r="AL73">
        <v>31.91</v>
      </c>
      <c r="AM73">
        <v>14.5</v>
      </c>
      <c r="AN73">
        <v>0</v>
      </c>
      <c r="AO73">
        <v>22.21</v>
      </c>
      <c r="AP73">
        <v>32.229999999999997</v>
      </c>
      <c r="AQ73">
        <v>3.87</v>
      </c>
      <c r="AR73">
        <v>49.31</v>
      </c>
      <c r="AS73">
        <v>0</v>
      </c>
      <c r="AT73">
        <v>116.03</v>
      </c>
      <c r="AU73">
        <v>0.86</v>
      </c>
      <c r="AV73">
        <v>0.36</v>
      </c>
      <c r="AW73">
        <v>0.46</v>
      </c>
      <c r="AX73">
        <v>0.84</v>
      </c>
      <c r="AY73">
        <v>0.87</v>
      </c>
      <c r="AZ73">
        <v>0.92</v>
      </c>
      <c r="BA73">
        <v>0.87</v>
      </c>
      <c r="BB73">
        <v>0.55000000000000004</v>
      </c>
      <c r="BC73">
        <v>0.55000000000000004</v>
      </c>
      <c r="BD73">
        <v>1.35</v>
      </c>
      <c r="BE73">
        <v>0.39</v>
      </c>
      <c r="BF73">
        <v>0.97</v>
      </c>
      <c r="BG73">
        <v>0.39</v>
      </c>
      <c r="BH73">
        <v>0.39</v>
      </c>
      <c r="BI73">
        <v>0.39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0.39</v>
      </c>
      <c r="BP73">
        <v>0</v>
      </c>
      <c r="BQ73">
        <v>0</v>
      </c>
      <c r="BR73">
        <v>16.100000000000001</v>
      </c>
      <c r="BS73">
        <v>6.9</v>
      </c>
    </row>
    <row r="74" spans="7:71">
      <c r="G74" t="s">
        <v>116</v>
      </c>
      <c r="H74" s="115">
        <v>388.21999999999997</v>
      </c>
      <c r="I74" s="88">
        <v>136.70999999999998</v>
      </c>
      <c r="J74" s="88">
        <v>11.930000000000001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11.38</v>
      </c>
      <c r="X74">
        <v>7.74</v>
      </c>
      <c r="Y74">
        <v>9.0500000000000007</v>
      </c>
      <c r="Z74">
        <v>26.62</v>
      </c>
      <c r="AA74">
        <v>0.97</v>
      </c>
      <c r="AB74">
        <v>42.94</v>
      </c>
      <c r="AC74">
        <v>0</v>
      </c>
      <c r="AD74">
        <v>9.67</v>
      </c>
      <c r="AE74">
        <v>0</v>
      </c>
      <c r="AF74">
        <v>0</v>
      </c>
      <c r="AG74">
        <v>0</v>
      </c>
      <c r="AH74">
        <v>0</v>
      </c>
      <c r="AI74">
        <v>19.34</v>
      </c>
      <c r="AJ74">
        <v>50.09</v>
      </c>
      <c r="AK74">
        <v>81.22</v>
      </c>
      <c r="AL74">
        <v>31.91</v>
      </c>
      <c r="AM74">
        <v>14.5</v>
      </c>
      <c r="AN74">
        <v>0</v>
      </c>
      <c r="AO74">
        <v>22.21</v>
      </c>
      <c r="AP74">
        <v>32.229999999999997</v>
      </c>
      <c r="AQ74">
        <v>3.87</v>
      </c>
      <c r="AR74">
        <v>49.31</v>
      </c>
      <c r="AS74">
        <v>0</v>
      </c>
      <c r="AT74">
        <v>116.03</v>
      </c>
      <c r="AU74">
        <v>0.86</v>
      </c>
      <c r="AV74">
        <v>0.36</v>
      </c>
      <c r="AW74">
        <v>0.46</v>
      </c>
      <c r="AX74">
        <v>0.84</v>
      </c>
      <c r="AY74">
        <v>0.87</v>
      </c>
      <c r="AZ74">
        <v>0.92</v>
      </c>
      <c r="BA74">
        <v>0.87</v>
      </c>
      <c r="BB74">
        <v>0.55000000000000004</v>
      </c>
      <c r="BC74">
        <v>0.55000000000000004</v>
      </c>
      <c r="BD74">
        <v>1.35</v>
      </c>
      <c r="BE74">
        <v>0.39</v>
      </c>
      <c r="BF74">
        <v>0.97</v>
      </c>
      <c r="BG74">
        <v>0.39</v>
      </c>
      <c r="BH74">
        <v>0.39</v>
      </c>
      <c r="BI74">
        <v>0.39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0.39</v>
      </c>
      <c r="BP74">
        <v>0</v>
      </c>
      <c r="BQ74">
        <v>0</v>
      </c>
      <c r="BR74">
        <v>11.2</v>
      </c>
      <c r="BS74">
        <v>4.8</v>
      </c>
    </row>
    <row r="75" spans="7:71">
      <c r="G75" t="s">
        <v>117</v>
      </c>
      <c r="H75" s="115">
        <v>415.92999999999995</v>
      </c>
      <c r="I75" s="88">
        <v>134.90999999999997</v>
      </c>
      <c r="J75" s="88">
        <v>12.110000000000001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11.56</v>
      </c>
      <c r="X75">
        <v>7.74</v>
      </c>
      <c r="Y75">
        <v>9.0500000000000007</v>
      </c>
      <c r="Z75">
        <v>26.62</v>
      </c>
      <c r="AA75">
        <v>0.97</v>
      </c>
      <c r="AB75">
        <v>42.94</v>
      </c>
      <c r="AC75">
        <v>0</v>
      </c>
      <c r="AD75">
        <v>9.67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50.09</v>
      </c>
      <c r="AK75">
        <v>81.22</v>
      </c>
      <c r="AL75">
        <v>63.82</v>
      </c>
      <c r="AM75">
        <v>14.5</v>
      </c>
      <c r="AN75">
        <v>0</v>
      </c>
      <c r="AO75">
        <v>22.21</v>
      </c>
      <c r="AP75">
        <v>32.229999999999997</v>
      </c>
      <c r="AQ75">
        <v>3.87</v>
      </c>
      <c r="AR75">
        <v>49.31</v>
      </c>
      <c r="AS75">
        <v>0</v>
      </c>
      <c r="AT75">
        <v>116.03</v>
      </c>
      <c r="AU75">
        <v>0.86</v>
      </c>
      <c r="AV75">
        <v>0.36</v>
      </c>
      <c r="AW75">
        <v>0.46</v>
      </c>
      <c r="AX75">
        <v>0.84</v>
      </c>
      <c r="AY75">
        <v>0.87</v>
      </c>
      <c r="AZ75">
        <v>0.92</v>
      </c>
      <c r="BA75">
        <v>0.87</v>
      </c>
      <c r="BB75">
        <v>0.55000000000000004</v>
      </c>
      <c r="BC75">
        <v>0.55000000000000004</v>
      </c>
      <c r="BD75">
        <v>1.35</v>
      </c>
      <c r="BE75">
        <v>0.39</v>
      </c>
      <c r="BF75">
        <v>0.97</v>
      </c>
      <c r="BG75">
        <v>0.39</v>
      </c>
      <c r="BH75">
        <v>0.39</v>
      </c>
      <c r="BI75">
        <v>0.39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0.39</v>
      </c>
      <c r="BP75">
        <v>0</v>
      </c>
      <c r="BQ75">
        <v>0</v>
      </c>
      <c r="BR75">
        <v>7</v>
      </c>
      <c r="BS75">
        <v>3</v>
      </c>
    </row>
    <row r="76" spans="7:71">
      <c r="G76" t="s">
        <v>118</v>
      </c>
      <c r="H76" s="115">
        <v>454.71</v>
      </c>
      <c r="I76" s="88">
        <v>133.70999999999998</v>
      </c>
      <c r="J76" s="88">
        <v>12.110000000000001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11.56</v>
      </c>
      <c r="X76">
        <v>7.74</v>
      </c>
      <c r="Y76">
        <v>9.0500000000000007</v>
      </c>
      <c r="Z76">
        <v>26.62</v>
      </c>
      <c r="AA76">
        <v>0.97</v>
      </c>
      <c r="AB76">
        <v>42.94</v>
      </c>
      <c r="AC76">
        <v>0</v>
      </c>
      <c r="AD76">
        <v>9.67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50.09</v>
      </c>
      <c r="AK76">
        <v>81.22</v>
      </c>
      <c r="AL76">
        <v>63.82</v>
      </c>
      <c r="AM76">
        <v>14.5</v>
      </c>
      <c r="AN76">
        <v>0</v>
      </c>
      <c r="AO76">
        <v>22.21</v>
      </c>
      <c r="AP76">
        <v>32.229999999999997</v>
      </c>
      <c r="AQ76">
        <v>3.87</v>
      </c>
      <c r="AR76">
        <v>90.89</v>
      </c>
      <c r="AS76">
        <v>0</v>
      </c>
      <c r="AT76">
        <v>116.03</v>
      </c>
      <c r="AU76">
        <v>0.86</v>
      </c>
      <c r="AV76">
        <v>0.36</v>
      </c>
      <c r="AW76">
        <v>0.46</v>
      </c>
      <c r="AX76">
        <v>0.84</v>
      </c>
      <c r="AY76">
        <v>0.87</v>
      </c>
      <c r="AZ76">
        <v>0.92</v>
      </c>
      <c r="BA76">
        <v>0.87</v>
      </c>
      <c r="BB76">
        <v>0.55000000000000004</v>
      </c>
      <c r="BC76">
        <v>0.55000000000000004</v>
      </c>
      <c r="BD76">
        <v>1.35</v>
      </c>
      <c r="BE76">
        <v>0.39</v>
      </c>
      <c r="BF76">
        <v>0.97</v>
      </c>
      <c r="BG76">
        <v>0.39</v>
      </c>
      <c r="BH76">
        <v>0.39</v>
      </c>
      <c r="BI76">
        <v>0.39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0.39</v>
      </c>
      <c r="BP76">
        <v>0</v>
      </c>
      <c r="BQ76">
        <v>0</v>
      </c>
      <c r="BR76">
        <v>4.2</v>
      </c>
      <c r="BS76">
        <v>1.8</v>
      </c>
    </row>
    <row r="77" spans="7:71">
      <c r="G77" t="s">
        <v>119</v>
      </c>
      <c r="H77" s="115">
        <v>451.90999999999997</v>
      </c>
      <c r="I77" s="88">
        <v>132.50999999999996</v>
      </c>
      <c r="J77" s="88">
        <v>12.110000000000001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11.56</v>
      </c>
      <c r="X77">
        <v>7.74</v>
      </c>
      <c r="Y77">
        <v>9.0500000000000007</v>
      </c>
      <c r="Z77">
        <v>26.62</v>
      </c>
      <c r="AA77">
        <v>0.97</v>
      </c>
      <c r="AB77">
        <v>42.94</v>
      </c>
      <c r="AC77">
        <v>0</v>
      </c>
      <c r="AD77">
        <v>9.67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50.09</v>
      </c>
      <c r="AK77">
        <v>81.22</v>
      </c>
      <c r="AL77">
        <v>63.82</v>
      </c>
      <c r="AM77">
        <v>14.5</v>
      </c>
      <c r="AN77">
        <v>0</v>
      </c>
      <c r="AO77">
        <v>22.21</v>
      </c>
      <c r="AP77">
        <v>32.229999999999997</v>
      </c>
      <c r="AQ77">
        <v>3.87</v>
      </c>
      <c r="AR77">
        <v>90.89</v>
      </c>
      <c r="AS77">
        <v>0</v>
      </c>
      <c r="AT77">
        <v>116.03</v>
      </c>
      <c r="AU77">
        <v>0.86</v>
      </c>
      <c r="AV77">
        <v>0.36</v>
      </c>
      <c r="AW77">
        <v>0.46</v>
      </c>
      <c r="AX77">
        <v>0.84</v>
      </c>
      <c r="AY77">
        <v>0.87</v>
      </c>
      <c r="AZ77">
        <v>0.92</v>
      </c>
      <c r="BA77">
        <v>0.87</v>
      </c>
      <c r="BB77">
        <v>0.55000000000000004</v>
      </c>
      <c r="BC77">
        <v>0.55000000000000004</v>
      </c>
      <c r="BD77">
        <v>1.35</v>
      </c>
      <c r="BE77">
        <v>0.39</v>
      </c>
      <c r="BF77">
        <v>0.97</v>
      </c>
      <c r="BG77">
        <v>0.39</v>
      </c>
      <c r="BH77">
        <v>0.39</v>
      </c>
      <c r="BI77">
        <v>0.39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0.39</v>
      </c>
      <c r="BP77">
        <v>0</v>
      </c>
      <c r="BQ77">
        <v>0</v>
      </c>
      <c r="BR77">
        <v>1.4</v>
      </c>
      <c r="BS77">
        <v>0.6</v>
      </c>
    </row>
    <row r="78" spans="7:71">
      <c r="G78" t="s">
        <v>120</v>
      </c>
      <c r="H78" s="115">
        <v>451.21</v>
      </c>
      <c r="I78" s="88">
        <v>132.20999999999998</v>
      </c>
      <c r="J78" s="88">
        <v>12.110000000000001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11.56</v>
      </c>
      <c r="X78">
        <v>7.74</v>
      </c>
      <c r="Y78">
        <v>9.0500000000000007</v>
      </c>
      <c r="Z78">
        <v>26.62</v>
      </c>
      <c r="AA78">
        <v>0.97</v>
      </c>
      <c r="AB78">
        <v>42.94</v>
      </c>
      <c r="AC78">
        <v>0</v>
      </c>
      <c r="AD78">
        <v>9.67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50.09</v>
      </c>
      <c r="AK78">
        <v>81.22</v>
      </c>
      <c r="AL78">
        <v>63.82</v>
      </c>
      <c r="AM78">
        <v>14.5</v>
      </c>
      <c r="AN78">
        <v>0</v>
      </c>
      <c r="AO78">
        <v>22.21</v>
      </c>
      <c r="AP78">
        <v>32.229999999999997</v>
      </c>
      <c r="AQ78">
        <v>3.87</v>
      </c>
      <c r="AR78">
        <v>90.89</v>
      </c>
      <c r="AS78">
        <v>0</v>
      </c>
      <c r="AT78">
        <v>116.03</v>
      </c>
      <c r="AU78">
        <v>0.86</v>
      </c>
      <c r="AV78">
        <v>0.36</v>
      </c>
      <c r="AW78">
        <v>0.46</v>
      </c>
      <c r="AX78">
        <v>0.84</v>
      </c>
      <c r="AY78">
        <v>0.87</v>
      </c>
      <c r="AZ78">
        <v>0.92</v>
      </c>
      <c r="BA78">
        <v>0.87</v>
      </c>
      <c r="BB78">
        <v>0.55000000000000004</v>
      </c>
      <c r="BC78">
        <v>0.55000000000000004</v>
      </c>
      <c r="BD78">
        <v>1.35</v>
      </c>
      <c r="BE78">
        <v>0.39</v>
      </c>
      <c r="BF78">
        <v>0.97</v>
      </c>
      <c r="BG78">
        <v>0.39</v>
      </c>
      <c r="BH78">
        <v>0.39</v>
      </c>
      <c r="BI78">
        <v>0.39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0.39</v>
      </c>
      <c r="BP78">
        <v>0</v>
      </c>
      <c r="BQ78">
        <v>0</v>
      </c>
      <c r="BR78">
        <v>0.7</v>
      </c>
      <c r="BS78">
        <v>0.3</v>
      </c>
    </row>
    <row r="79" spans="7:71">
      <c r="G79" t="s">
        <v>121</v>
      </c>
      <c r="H79" s="115">
        <v>450.51</v>
      </c>
      <c r="I79" s="88">
        <v>131.90999999999997</v>
      </c>
      <c r="J79" s="88">
        <v>12.110000000000001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11.56</v>
      </c>
      <c r="X79">
        <v>7.74</v>
      </c>
      <c r="Y79">
        <v>9.0500000000000007</v>
      </c>
      <c r="Z79">
        <v>26.62</v>
      </c>
      <c r="AA79">
        <v>0.97</v>
      </c>
      <c r="AB79">
        <v>42.94</v>
      </c>
      <c r="AC79">
        <v>0</v>
      </c>
      <c r="AD79">
        <v>9.67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50.09</v>
      </c>
      <c r="AK79">
        <v>81.22</v>
      </c>
      <c r="AL79">
        <v>63.82</v>
      </c>
      <c r="AM79">
        <v>14.5</v>
      </c>
      <c r="AN79">
        <v>0</v>
      </c>
      <c r="AO79">
        <v>22.21</v>
      </c>
      <c r="AP79">
        <v>32.229999999999997</v>
      </c>
      <c r="AQ79">
        <v>3.87</v>
      </c>
      <c r="AR79">
        <v>90.89</v>
      </c>
      <c r="AS79">
        <v>0</v>
      </c>
      <c r="AT79">
        <v>116.03</v>
      </c>
      <c r="AU79">
        <v>0.86</v>
      </c>
      <c r="AV79">
        <v>0.36</v>
      </c>
      <c r="AW79">
        <v>0.47</v>
      </c>
      <c r="AX79">
        <v>0.84</v>
      </c>
      <c r="AY79">
        <v>0.87</v>
      </c>
      <c r="AZ79">
        <v>0.94</v>
      </c>
      <c r="BA79">
        <v>0.84</v>
      </c>
      <c r="BB79">
        <v>0.55000000000000004</v>
      </c>
      <c r="BC79">
        <v>0.55000000000000004</v>
      </c>
      <c r="BD79">
        <v>1.35</v>
      </c>
      <c r="BE79">
        <v>0.39</v>
      </c>
      <c r="BF79">
        <v>0.97</v>
      </c>
      <c r="BG79">
        <v>0.39</v>
      </c>
      <c r="BH79">
        <v>0.39</v>
      </c>
      <c r="BI79">
        <v>0.39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0.39</v>
      </c>
      <c r="BP79">
        <v>0</v>
      </c>
      <c r="BQ79">
        <v>0</v>
      </c>
      <c r="BR79">
        <v>0</v>
      </c>
      <c r="BS79">
        <v>0</v>
      </c>
    </row>
    <row r="80" spans="7:71">
      <c r="G80" t="s">
        <v>122</v>
      </c>
      <c r="H80" s="115">
        <v>450.51</v>
      </c>
      <c r="I80" s="88">
        <v>131.90999999999997</v>
      </c>
      <c r="J80" s="88">
        <v>12.110000000000001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11.56</v>
      </c>
      <c r="X80">
        <v>7.74</v>
      </c>
      <c r="Y80">
        <v>9.0500000000000007</v>
      </c>
      <c r="Z80">
        <v>26.62</v>
      </c>
      <c r="AA80">
        <v>0.97</v>
      </c>
      <c r="AB80">
        <v>42.94</v>
      </c>
      <c r="AC80">
        <v>0</v>
      </c>
      <c r="AD80">
        <v>9.67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50.09</v>
      </c>
      <c r="AK80">
        <v>81.22</v>
      </c>
      <c r="AL80">
        <v>63.82</v>
      </c>
      <c r="AM80">
        <v>14.5</v>
      </c>
      <c r="AN80">
        <v>0</v>
      </c>
      <c r="AO80">
        <v>22.21</v>
      </c>
      <c r="AP80">
        <v>32.229999999999997</v>
      </c>
      <c r="AQ80">
        <v>3.87</v>
      </c>
      <c r="AR80">
        <v>90.89</v>
      </c>
      <c r="AS80">
        <v>0</v>
      </c>
      <c r="AT80">
        <v>116.03</v>
      </c>
      <c r="AU80">
        <v>0.86</v>
      </c>
      <c r="AV80">
        <v>0.36</v>
      </c>
      <c r="AW80">
        <v>0.47</v>
      </c>
      <c r="AX80">
        <v>0.84</v>
      </c>
      <c r="AY80">
        <v>0.87</v>
      </c>
      <c r="AZ80">
        <v>0.94</v>
      </c>
      <c r="BA80">
        <v>0.84</v>
      </c>
      <c r="BB80">
        <v>0.55000000000000004</v>
      </c>
      <c r="BC80">
        <v>0.55000000000000004</v>
      </c>
      <c r="BD80">
        <v>1.35</v>
      </c>
      <c r="BE80">
        <v>0.39</v>
      </c>
      <c r="BF80">
        <v>0.97</v>
      </c>
      <c r="BG80">
        <v>0.39</v>
      </c>
      <c r="BH80">
        <v>0.39</v>
      </c>
      <c r="BI80">
        <v>0.39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0.39</v>
      </c>
      <c r="BP80">
        <v>0</v>
      </c>
      <c r="BQ80">
        <v>0</v>
      </c>
      <c r="BR80">
        <v>0</v>
      </c>
      <c r="BS80">
        <v>0</v>
      </c>
    </row>
    <row r="81" spans="7:71">
      <c r="G81" t="s">
        <v>123</v>
      </c>
      <c r="H81" s="115">
        <v>402.15999999999997</v>
      </c>
      <c r="I81" s="88">
        <v>131.90999999999997</v>
      </c>
      <c r="J81" s="88">
        <v>12.110000000000001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11.56</v>
      </c>
      <c r="X81">
        <v>7.74</v>
      </c>
      <c r="Y81">
        <v>9.0500000000000007</v>
      </c>
      <c r="Z81">
        <v>26.62</v>
      </c>
      <c r="AA81">
        <v>0.97</v>
      </c>
      <c r="AB81">
        <v>42.94</v>
      </c>
      <c r="AC81">
        <v>0</v>
      </c>
      <c r="AD81">
        <v>9.67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50.09</v>
      </c>
      <c r="AK81">
        <v>81.22</v>
      </c>
      <c r="AL81">
        <v>15.47</v>
      </c>
      <c r="AM81">
        <v>14.5</v>
      </c>
      <c r="AN81">
        <v>0</v>
      </c>
      <c r="AO81">
        <v>22.21</v>
      </c>
      <c r="AP81">
        <v>32.229999999999997</v>
      </c>
      <c r="AQ81">
        <v>3.87</v>
      </c>
      <c r="AR81">
        <v>90.89</v>
      </c>
      <c r="AS81">
        <v>0</v>
      </c>
      <c r="AT81">
        <v>116.03</v>
      </c>
      <c r="AU81">
        <v>0.86</v>
      </c>
      <c r="AV81">
        <v>0.36</v>
      </c>
      <c r="AW81">
        <v>0.47</v>
      </c>
      <c r="AX81">
        <v>0.84</v>
      </c>
      <c r="AY81">
        <v>0.87</v>
      </c>
      <c r="AZ81">
        <v>0.94</v>
      </c>
      <c r="BA81">
        <v>0.84</v>
      </c>
      <c r="BB81">
        <v>0.55000000000000004</v>
      </c>
      <c r="BC81">
        <v>0.55000000000000004</v>
      </c>
      <c r="BD81">
        <v>1.35</v>
      </c>
      <c r="BE81">
        <v>0.39</v>
      </c>
      <c r="BF81">
        <v>0.97</v>
      </c>
      <c r="BG81">
        <v>0.39</v>
      </c>
      <c r="BH81">
        <v>0.39</v>
      </c>
      <c r="BI81">
        <v>0.39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0.39</v>
      </c>
      <c r="BP81">
        <v>0</v>
      </c>
      <c r="BQ81">
        <v>0</v>
      </c>
      <c r="BR81">
        <v>0</v>
      </c>
      <c r="BS81">
        <v>0</v>
      </c>
    </row>
    <row r="82" spans="7:71">
      <c r="G82" t="s">
        <v>124</v>
      </c>
      <c r="H82" s="115">
        <v>402.15999999999997</v>
      </c>
      <c r="I82" s="88">
        <v>131.90999999999997</v>
      </c>
      <c r="J82" s="88">
        <v>12.110000000000001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11.56</v>
      </c>
      <c r="X82">
        <v>7.74</v>
      </c>
      <c r="Y82">
        <v>9.0500000000000007</v>
      </c>
      <c r="Z82">
        <v>26.62</v>
      </c>
      <c r="AA82">
        <v>0.97</v>
      </c>
      <c r="AB82">
        <v>42.94</v>
      </c>
      <c r="AC82">
        <v>0</v>
      </c>
      <c r="AD82">
        <v>9.67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50.09</v>
      </c>
      <c r="AK82">
        <v>81.22</v>
      </c>
      <c r="AL82">
        <v>15.47</v>
      </c>
      <c r="AM82">
        <v>14.5</v>
      </c>
      <c r="AN82">
        <v>0</v>
      </c>
      <c r="AO82">
        <v>22.21</v>
      </c>
      <c r="AP82">
        <v>32.229999999999997</v>
      </c>
      <c r="AQ82">
        <v>3.87</v>
      </c>
      <c r="AR82">
        <v>90.89</v>
      </c>
      <c r="AS82">
        <v>0</v>
      </c>
      <c r="AT82">
        <v>116.03</v>
      </c>
      <c r="AU82">
        <v>0.86</v>
      </c>
      <c r="AV82">
        <v>0.36</v>
      </c>
      <c r="AW82">
        <v>0.47</v>
      </c>
      <c r="AX82">
        <v>0.84</v>
      </c>
      <c r="AY82">
        <v>0.87</v>
      </c>
      <c r="AZ82">
        <v>0.94</v>
      </c>
      <c r="BA82">
        <v>0.84</v>
      </c>
      <c r="BB82">
        <v>0.55000000000000004</v>
      </c>
      <c r="BC82">
        <v>0.55000000000000004</v>
      </c>
      <c r="BD82">
        <v>1.35</v>
      </c>
      <c r="BE82">
        <v>0.39</v>
      </c>
      <c r="BF82">
        <v>0.97</v>
      </c>
      <c r="BG82">
        <v>0.39</v>
      </c>
      <c r="BH82">
        <v>0.39</v>
      </c>
      <c r="BI82">
        <v>0.39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0.39</v>
      </c>
      <c r="BP82">
        <v>0</v>
      </c>
      <c r="BQ82">
        <v>0</v>
      </c>
      <c r="BR82">
        <v>0</v>
      </c>
      <c r="BS82">
        <v>0</v>
      </c>
    </row>
    <row r="83" spans="7:71">
      <c r="G83" t="s">
        <v>125</v>
      </c>
      <c r="H83" s="115">
        <v>340.25</v>
      </c>
      <c r="I83" s="88">
        <v>131.92999999999995</v>
      </c>
      <c r="J83" s="88">
        <v>11.940000000000001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11.38</v>
      </c>
      <c r="X83">
        <v>7.74</v>
      </c>
      <c r="Y83">
        <v>9.0500000000000007</v>
      </c>
      <c r="Z83">
        <v>26.62</v>
      </c>
      <c r="AA83">
        <v>0.97</v>
      </c>
      <c r="AB83">
        <v>42.94</v>
      </c>
      <c r="AC83">
        <v>0</v>
      </c>
      <c r="AD83">
        <v>9.67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50.09</v>
      </c>
      <c r="AK83">
        <v>81.22</v>
      </c>
      <c r="AL83">
        <v>15.47</v>
      </c>
      <c r="AM83">
        <v>14.5</v>
      </c>
      <c r="AN83">
        <v>0</v>
      </c>
      <c r="AO83">
        <v>22.21</v>
      </c>
      <c r="AP83">
        <v>32.229999999999997</v>
      </c>
      <c r="AQ83">
        <v>3.87</v>
      </c>
      <c r="AR83">
        <v>29.01</v>
      </c>
      <c r="AS83">
        <v>0</v>
      </c>
      <c r="AT83">
        <v>116.03</v>
      </c>
      <c r="AU83">
        <v>0.8</v>
      </c>
      <c r="AV83">
        <v>0.37</v>
      </c>
      <c r="AW83">
        <v>0.47</v>
      </c>
      <c r="AX83">
        <v>0.85</v>
      </c>
      <c r="AY83">
        <v>0.89</v>
      </c>
      <c r="AZ83">
        <v>0.94</v>
      </c>
      <c r="BA83">
        <v>0.84</v>
      </c>
      <c r="BB83">
        <v>0.56000000000000005</v>
      </c>
      <c r="BC83">
        <v>0.56000000000000005</v>
      </c>
      <c r="BD83">
        <v>1.35</v>
      </c>
      <c r="BE83">
        <v>0.39</v>
      </c>
      <c r="BF83">
        <v>0.97</v>
      </c>
      <c r="BG83">
        <v>0.39</v>
      </c>
      <c r="BH83">
        <v>0.39</v>
      </c>
      <c r="BI83">
        <v>0.39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0.39</v>
      </c>
      <c r="BP83">
        <v>0</v>
      </c>
      <c r="BQ83">
        <v>0</v>
      </c>
      <c r="BR83">
        <v>0</v>
      </c>
      <c r="BS83">
        <v>0</v>
      </c>
    </row>
    <row r="84" spans="7:71">
      <c r="G84" t="s">
        <v>126</v>
      </c>
      <c r="H84" s="115">
        <v>311.24</v>
      </c>
      <c r="I84" s="88">
        <v>131.92999999999995</v>
      </c>
      <c r="J84" s="88">
        <v>11.940000000000001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11.38</v>
      </c>
      <c r="X84">
        <v>7.74</v>
      </c>
      <c r="Y84">
        <v>9.0500000000000007</v>
      </c>
      <c r="Z84">
        <v>26.62</v>
      </c>
      <c r="AA84">
        <v>0.97</v>
      </c>
      <c r="AB84">
        <v>42.94</v>
      </c>
      <c r="AC84">
        <v>0</v>
      </c>
      <c r="AD84">
        <v>9.67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50.09</v>
      </c>
      <c r="AK84">
        <v>81.22</v>
      </c>
      <c r="AL84">
        <v>15.47</v>
      </c>
      <c r="AM84">
        <v>14.5</v>
      </c>
      <c r="AN84">
        <v>0</v>
      </c>
      <c r="AO84">
        <v>22.21</v>
      </c>
      <c r="AP84">
        <v>32.229999999999997</v>
      </c>
      <c r="AQ84">
        <v>3.87</v>
      </c>
      <c r="AR84">
        <v>0</v>
      </c>
      <c r="AS84">
        <v>0</v>
      </c>
      <c r="AT84">
        <v>116.03</v>
      </c>
      <c r="AU84">
        <v>0.8</v>
      </c>
      <c r="AV84">
        <v>0.37</v>
      </c>
      <c r="AW84">
        <v>0.47</v>
      </c>
      <c r="AX84">
        <v>0.85</v>
      </c>
      <c r="AY84">
        <v>0.89</v>
      </c>
      <c r="AZ84">
        <v>0.94</v>
      </c>
      <c r="BA84">
        <v>0.84</v>
      </c>
      <c r="BB84">
        <v>0.56000000000000005</v>
      </c>
      <c r="BC84">
        <v>0.56000000000000005</v>
      </c>
      <c r="BD84">
        <v>1.35</v>
      </c>
      <c r="BE84">
        <v>0.39</v>
      </c>
      <c r="BF84">
        <v>0.97</v>
      </c>
      <c r="BG84">
        <v>0.39</v>
      </c>
      <c r="BH84">
        <v>0.39</v>
      </c>
      <c r="BI84">
        <v>0.39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0.39</v>
      </c>
      <c r="BP84">
        <v>0</v>
      </c>
      <c r="BQ84">
        <v>0</v>
      </c>
      <c r="BR84">
        <v>0</v>
      </c>
      <c r="BS84">
        <v>0</v>
      </c>
    </row>
    <row r="85" spans="7:71">
      <c r="G85" t="s">
        <v>127</v>
      </c>
      <c r="H85" s="115">
        <v>311.24</v>
      </c>
      <c r="I85" s="88">
        <v>131.92999999999995</v>
      </c>
      <c r="J85" s="88">
        <v>11.940000000000001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11.38</v>
      </c>
      <c r="X85">
        <v>7.74</v>
      </c>
      <c r="Y85">
        <v>9.0500000000000007</v>
      </c>
      <c r="Z85">
        <v>26.62</v>
      </c>
      <c r="AA85">
        <v>0.97</v>
      </c>
      <c r="AB85">
        <v>42.94</v>
      </c>
      <c r="AC85">
        <v>0</v>
      </c>
      <c r="AD85">
        <v>9.67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50.09</v>
      </c>
      <c r="AK85">
        <v>81.22</v>
      </c>
      <c r="AL85">
        <v>15.47</v>
      </c>
      <c r="AM85">
        <v>14.5</v>
      </c>
      <c r="AN85">
        <v>0</v>
      </c>
      <c r="AO85">
        <v>22.21</v>
      </c>
      <c r="AP85">
        <v>32.229999999999997</v>
      </c>
      <c r="AQ85">
        <v>3.87</v>
      </c>
      <c r="AR85">
        <v>0</v>
      </c>
      <c r="AS85">
        <v>0</v>
      </c>
      <c r="AT85">
        <v>116.03</v>
      </c>
      <c r="AU85">
        <v>0.8</v>
      </c>
      <c r="AV85">
        <v>0.37</v>
      </c>
      <c r="AW85">
        <v>0.47</v>
      </c>
      <c r="AX85">
        <v>0.85</v>
      </c>
      <c r="AY85">
        <v>0.89</v>
      </c>
      <c r="AZ85">
        <v>0.94</v>
      </c>
      <c r="BA85">
        <v>0.84</v>
      </c>
      <c r="BB85">
        <v>0.56000000000000005</v>
      </c>
      <c r="BC85">
        <v>0.56000000000000005</v>
      </c>
      <c r="BD85">
        <v>1.35</v>
      </c>
      <c r="BE85">
        <v>0.39</v>
      </c>
      <c r="BF85">
        <v>0.97</v>
      </c>
      <c r="BG85">
        <v>0.39</v>
      </c>
      <c r="BH85">
        <v>0.39</v>
      </c>
      <c r="BI85">
        <v>0.39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0.39</v>
      </c>
      <c r="BP85">
        <v>0</v>
      </c>
      <c r="BQ85">
        <v>0</v>
      </c>
      <c r="BR85">
        <v>0</v>
      </c>
      <c r="BS85">
        <v>0</v>
      </c>
    </row>
    <row r="86" spans="7:71">
      <c r="G86" t="s">
        <v>128</v>
      </c>
      <c r="H86" s="115">
        <v>311.24</v>
      </c>
      <c r="I86" s="88">
        <v>131.92999999999995</v>
      </c>
      <c r="J86" s="88">
        <v>11.940000000000001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11.38</v>
      </c>
      <c r="X86">
        <v>7.74</v>
      </c>
      <c r="Y86">
        <v>9.0500000000000007</v>
      </c>
      <c r="Z86">
        <v>26.62</v>
      </c>
      <c r="AA86">
        <v>0.97</v>
      </c>
      <c r="AB86">
        <v>42.94</v>
      </c>
      <c r="AC86">
        <v>0</v>
      </c>
      <c r="AD86">
        <v>9.67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50.09</v>
      </c>
      <c r="AK86">
        <v>81.22</v>
      </c>
      <c r="AL86">
        <v>15.47</v>
      </c>
      <c r="AM86">
        <v>14.5</v>
      </c>
      <c r="AN86">
        <v>0</v>
      </c>
      <c r="AO86">
        <v>22.21</v>
      </c>
      <c r="AP86">
        <v>32.229999999999997</v>
      </c>
      <c r="AQ86">
        <v>3.87</v>
      </c>
      <c r="AR86">
        <v>0</v>
      </c>
      <c r="AS86">
        <v>0</v>
      </c>
      <c r="AT86">
        <v>116.03</v>
      </c>
      <c r="AU86">
        <v>0.8</v>
      </c>
      <c r="AV86">
        <v>0.37</v>
      </c>
      <c r="AW86">
        <v>0.47</v>
      </c>
      <c r="AX86">
        <v>0.85</v>
      </c>
      <c r="AY86">
        <v>0.89</v>
      </c>
      <c r="AZ86">
        <v>0.94</v>
      </c>
      <c r="BA86">
        <v>0.84</v>
      </c>
      <c r="BB86">
        <v>0.56000000000000005</v>
      </c>
      <c r="BC86">
        <v>0.56000000000000005</v>
      </c>
      <c r="BD86">
        <v>1.35</v>
      </c>
      <c r="BE86">
        <v>0.39</v>
      </c>
      <c r="BF86">
        <v>0.97</v>
      </c>
      <c r="BG86">
        <v>0.39</v>
      </c>
      <c r="BH86">
        <v>0.39</v>
      </c>
      <c r="BI86">
        <v>0.39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0.39</v>
      </c>
      <c r="BP86">
        <v>0</v>
      </c>
      <c r="BQ86">
        <v>0</v>
      </c>
      <c r="BR86">
        <v>0</v>
      </c>
      <c r="BS86">
        <v>0</v>
      </c>
    </row>
    <row r="87" spans="7:71">
      <c r="G87" t="s">
        <v>129</v>
      </c>
      <c r="H87" s="115">
        <v>311.24</v>
      </c>
      <c r="I87" s="88">
        <v>163.72999999999996</v>
      </c>
      <c r="J87" s="88">
        <v>11.76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11.2</v>
      </c>
      <c r="X87">
        <v>7.74</v>
      </c>
      <c r="Y87">
        <v>9.0500000000000007</v>
      </c>
      <c r="Z87">
        <v>26.62</v>
      </c>
      <c r="AA87">
        <v>0.97</v>
      </c>
      <c r="AB87">
        <v>42.94</v>
      </c>
      <c r="AC87">
        <v>0</v>
      </c>
      <c r="AD87">
        <v>9.67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50.09</v>
      </c>
      <c r="AK87">
        <v>81.22</v>
      </c>
      <c r="AL87">
        <v>15.47</v>
      </c>
      <c r="AM87">
        <v>14.5</v>
      </c>
      <c r="AN87">
        <v>14.5</v>
      </c>
      <c r="AO87">
        <v>22.21</v>
      </c>
      <c r="AP87">
        <v>49.53</v>
      </c>
      <c r="AQ87">
        <v>3.87</v>
      </c>
      <c r="AR87">
        <v>0</v>
      </c>
      <c r="AS87">
        <v>0</v>
      </c>
      <c r="AT87">
        <v>116.03</v>
      </c>
      <c r="AU87">
        <v>0.8</v>
      </c>
      <c r="AV87">
        <v>0.37</v>
      </c>
      <c r="AW87">
        <v>0.47</v>
      </c>
      <c r="AX87">
        <v>0.85</v>
      </c>
      <c r="AY87">
        <v>0.89</v>
      </c>
      <c r="AZ87">
        <v>0.94</v>
      </c>
      <c r="BA87">
        <v>0.84</v>
      </c>
      <c r="BB87">
        <v>0.56000000000000005</v>
      </c>
      <c r="BC87">
        <v>0.56000000000000005</v>
      </c>
      <c r="BD87">
        <v>1.35</v>
      </c>
      <c r="BE87">
        <v>0.39</v>
      </c>
      <c r="BF87">
        <v>0.97</v>
      </c>
      <c r="BG87">
        <v>0.39</v>
      </c>
      <c r="BH87">
        <v>0.39</v>
      </c>
      <c r="BI87">
        <v>0.39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0.39</v>
      </c>
      <c r="BP87">
        <v>0</v>
      </c>
      <c r="BQ87">
        <v>0</v>
      </c>
      <c r="BR87">
        <v>0</v>
      </c>
      <c r="BS87">
        <v>0</v>
      </c>
    </row>
    <row r="88" spans="7:71">
      <c r="G88" t="s">
        <v>130</v>
      </c>
      <c r="H88" s="115">
        <v>311.24</v>
      </c>
      <c r="I88" s="88">
        <v>163.72999999999996</v>
      </c>
      <c r="J88" s="88">
        <v>11.76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11.2</v>
      </c>
      <c r="X88">
        <v>7.74</v>
      </c>
      <c r="Y88">
        <v>9.0500000000000007</v>
      </c>
      <c r="Z88">
        <v>26.62</v>
      </c>
      <c r="AA88">
        <v>0.97</v>
      </c>
      <c r="AB88">
        <v>42.94</v>
      </c>
      <c r="AC88">
        <v>0</v>
      </c>
      <c r="AD88">
        <v>9.67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50.09</v>
      </c>
      <c r="AK88">
        <v>81.22</v>
      </c>
      <c r="AL88">
        <v>15.47</v>
      </c>
      <c r="AM88">
        <v>14.5</v>
      </c>
      <c r="AN88">
        <v>14.5</v>
      </c>
      <c r="AO88">
        <v>22.21</v>
      </c>
      <c r="AP88">
        <v>49.53</v>
      </c>
      <c r="AQ88">
        <v>3.87</v>
      </c>
      <c r="AR88">
        <v>0</v>
      </c>
      <c r="AS88">
        <v>0</v>
      </c>
      <c r="AT88">
        <v>116.03</v>
      </c>
      <c r="AU88">
        <v>0.8</v>
      </c>
      <c r="AV88">
        <v>0.37</v>
      </c>
      <c r="AW88">
        <v>0.47</v>
      </c>
      <c r="AX88">
        <v>0.85</v>
      </c>
      <c r="AY88">
        <v>0.89</v>
      </c>
      <c r="AZ88">
        <v>0.94</v>
      </c>
      <c r="BA88">
        <v>0.84</v>
      </c>
      <c r="BB88">
        <v>0.56000000000000005</v>
      </c>
      <c r="BC88">
        <v>0.56000000000000005</v>
      </c>
      <c r="BD88">
        <v>1.35</v>
      </c>
      <c r="BE88">
        <v>0.39</v>
      </c>
      <c r="BF88">
        <v>0.97</v>
      </c>
      <c r="BG88">
        <v>0.39</v>
      </c>
      <c r="BH88">
        <v>0.39</v>
      </c>
      <c r="BI88">
        <v>0.39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0.39</v>
      </c>
      <c r="BP88">
        <v>0</v>
      </c>
      <c r="BQ88">
        <v>0</v>
      </c>
      <c r="BR88">
        <v>0</v>
      </c>
      <c r="BS88">
        <v>0</v>
      </c>
    </row>
    <row r="89" spans="7:71">
      <c r="G89" t="s">
        <v>131</v>
      </c>
      <c r="H89" s="115">
        <v>311.24</v>
      </c>
      <c r="I89" s="88">
        <v>163.72999999999996</v>
      </c>
      <c r="J89" s="88">
        <v>11.76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11.2</v>
      </c>
      <c r="X89">
        <v>7.74</v>
      </c>
      <c r="Y89">
        <v>9.0500000000000007</v>
      </c>
      <c r="Z89">
        <v>26.62</v>
      </c>
      <c r="AA89">
        <v>0.97</v>
      </c>
      <c r="AB89">
        <v>42.94</v>
      </c>
      <c r="AC89">
        <v>0</v>
      </c>
      <c r="AD89">
        <v>9.67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50.09</v>
      </c>
      <c r="AK89">
        <v>81.22</v>
      </c>
      <c r="AL89">
        <v>15.47</v>
      </c>
      <c r="AM89">
        <v>14.5</v>
      </c>
      <c r="AN89">
        <v>14.5</v>
      </c>
      <c r="AO89">
        <v>22.21</v>
      </c>
      <c r="AP89">
        <v>49.53</v>
      </c>
      <c r="AQ89">
        <v>3.87</v>
      </c>
      <c r="AR89">
        <v>0</v>
      </c>
      <c r="AS89">
        <v>0</v>
      </c>
      <c r="AT89">
        <v>116.03</v>
      </c>
      <c r="AU89">
        <v>0.8</v>
      </c>
      <c r="AV89">
        <v>0.37</v>
      </c>
      <c r="AW89">
        <v>0.47</v>
      </c>
      <c r="AX89">
        <v>0.85</v>
      </c>
      <c r="AY89">
        <v>0.89</v>
      </c>
      <c r="AZ89">
        <v>0.94</v>
      </c>
      <c r="BA89">
        <v>0.84</v>
      </c>
      <c r="BB89">
        <v>0.56000000000000005</v>
      </c>
      <c r="BC89">
        <v>0.56000000000000005</v>
      </c>
      <c r="BD89">
        <v>1.35</v>
      </c>
      <c r="BE89">
        <v>0.39</v>
      </c>
      <c r="BF89">
        <v>0.97</v>
      </c>
      <c r="BG89">
        <v>0.39</v>
      </c>
      <c r="BH89">
        <v>0.39</v>
      </c>
      <c r="BI89">
        <v>0.39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0.39</v>
      </c>
      <c r="BP89">
        <v>0</v>
      </c>
      <c r="BQ89">
        <v>0</v>
      </c>
      <c r="BR89">
        <v>0</v>
      </c>
      <c r="BS89">
        <v>0</v>
      </c>
    </row>
    <row r="90" spans="7:71">
      <c r="G90" t="s">
        <v>132</v>
      </c>
      <c r="H90" s="115">
        <v>311.24</v>
      </c>
      <c r="I90" s="88">
        <v>163.72999999999996</v>
      </c>
      <c r="J90" s="88">
        <v>11.76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11.2</v>
      </c>
      <c r="X90">
        <v>7.74</v>
      </c>
      <c r="Y90">
        <v>9.0500000000000007</v>
      </c>
      <c r="Z90">
        <v>26.62</v>
      </c>
      <c r="AA90">
        <v>0.97</v>
      </c>
      <c r="AB90">
        <v>42.94</v>
      </c>
      <c r="AC90">
        <v>0</v>
      </c>
      <c r="AD90">
        <v>9.67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50.09</v>
      </c>
      <c r="AK90">
        <v>81.22</v>
      </c>
      <c r="AL90">
        <v>15.47</v>
      </c>
      <c r="AM90">
        <v>14.5</v>
      </c>
      <c r="AN90">
        <v>14.5</v>
      </c>
      <c r="AO90">
        <v>22.21</v>
      </c>
      <c r="AP90">
        <v>49.53</v>
      </c>
      <c r="AQ90">
        <v>3.87</v>
      </c>
      <c r="AR90">
        <v>0</v>
      </c>
      <c r="AS90">
        <v>0</v>
      </c>
      <c r="AT90">
        <v>116.03</v>
      </c>
      <c r="AU90">
        <v>0.8</v>
      </c>
      <c r="AV90">
        <v>0.37</v>
      </c>
      <c r="AW90">
        <v>0.47</v>
      </c>
      <c r="AX90">
        <v>0.85</v>
      </c>
      <c r="AY90">
        <v>0.89</v>
      </c>
      <c r="AZ90">
        <v>0.94</v>
      </c>
      <c r="BA90">
        <v>0.84</v>
      </c>
      <c r="BB90">
        <v>0.56000000000000005</v>
      </c>
      <c r="BC90">
        <v>0.56000000000000005</v>
      </c>
      <c r="BD90">
        <v>1.35</v>
      </c>
      <c r="BE90">
        <v>0.39</v>
      </c>
      <c r="BF90">
        <v>0.97</v>
      </c>
      <c r="BG90">
        <v>0.39</v>
      </c>
      <c r="BH90">
        <v>0.39</v>
      </c>
      <c r="BI90">
        <v>0.39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0.39</v>
      </c>
      <c r="BP90">
        <v>0</v>
      </c>
      <c r="BQ90">
        <v>0</v>
      </c>
      <c r="BR90">
        <v>0</v>
      </c>
      <c r="BS90">
        <v>0</v>
      </c>
    </row>
    <row r="91" spans="7:71">
      <c r="G91" t="s">
        <v>133</v>
      </c>
      <c r="H91" s="115">
        <v>556.2399999999999</v>
      </c>
      <c r="I91" s="88">
        <v>235.75999999999996</v>
      </c>
      <c r="J91" s="88">
        <v>11.57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11.01</v>
      </c>
      <c r="X91">
        <v>7.74</v>
      </c>
      <c r="Y91">
        <v>7.01</v>
      </c>
      <c r="Z91">
        <v>26.62</v>
      </c>
      <c r="AA91">
        <v>0.97</v>
      </c>
      <c r="AB91">
        <v>42.94</v>
      </c>
      <c r="AC91">
        <v>0</v>
      </c>
      <c r="AD91">
        <v>9.67</v>
      </c>
      <c r="AE91">
        <v>123.28</v>
      </c>
      <c r="AF91">
        <v>92.82</v>
      </c>
      <c r="AG91">
        <v>30.94</v>
      </c>
      <c r="AH91">
        <v>41.09</v>
      </c>
      <c r="AI91">
        <v>0</v>
      </c>
      <c r="AJ91">
        <v>50.09</v>
      </c>
      <c r="AK91">
        <v>81.22</v>
      </c>
      <c r="AL91">
        <v>0</v>
      </c>
      <c r="AM91">
        <v>14.5</v>
      </c>
      <c r="AN91">
        <v>14.5</v>
      </c>
      <c r="AO91">
        <v>22.21</v>
      </c>
      <c r="AP91">
        <v>49.53</v>
      </c>
      <c r="AQ91">
        <v>3.87</v>
      </c>
      <c r="AR91">
        <v>46.41</v>
      </c>
      <c r="AS91">
        <v>0</v>
      </c>
      <c r="AT91">
        <v>116.03</v>
      </c>
      <c r="AU91">
        <v>0.8</v>
      </c>
      <c r="AV91">
        <v>0.37</v>
      </c>
      <c r="AW91">
        <v>0.47</v>
      </c>
      <c r="AX91">
        <v>0.85</v>
      </c>
      <c r="AY91">
        <v>0.89</v>
      </c>
      <c r="AZ91">
        <v>0.94</v>
      </c>
      <c r="BA91">
        <v>0.84</v>
      </c>
      <c r="BB91">
        <v>0.56000000000000005</v>
      </c>
      <c r="BC91">
        <v>0.56000000000000005</v>
      </c>
      <c r="BD91">
        <v>1.35</v>
      </c>
      <c r="BE91">
        <v>0.39</v>
      </c>
      <c r="BF91">
        <v>0.97</v>
      </c>
      <c r="BG91">
        <v>0.39</v>
      </c>
      <c r="BH91">
        <v>0.39</v>
      </c>
      <c r="BI91">
        <v>0.39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0.39</v>
      </c>
      <c r="BP91">
        <v>0</v>
      </c>
      <c r="BQ91">
        <v>0</v>
      </c>
      <c r="BR91">
        <v>0</v>
      </c>
      <c r="BS91">
        <v>0</v>
      </c>
    </row>
    <row r="92" spans="7:71">
      <c r="G92" t="s">
        <v>134</v>
      </c>
      <c r="H92" s="115">
        <v>525.29999999999995</v>
      </c>
      <c r="I92" s="88">
        <v>235.75999999999996</v>
      </c>
      <c r="J92" s="88">
        <v>11.57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11.01</v>
      </c>
      <c r="X92">
        <v>7.74</v>
      </c>
      <c r="Y92">
        <v>7.01</v>
      </c>
      <c r="Z92">
        <v>26.62</v>
      </c>
      <c r="AA92">
        <v>0.97</v>
      </c>
      <c r="AB92">
        <v>42.94</v>
      </c>
      <c r="AC92">
        <v>0</v>
      </c>
      <c r="AD92">
        <v>9.67</v>
      </c>
      <c r="AE92">
        <v>123.28</v>
      </c>
      <c r="AF92">
        <v>92.82</v>
      </c>
      <c r="AG92">
        <v>30.94</v>
      </c>
      <c r="AH92">
        <v>41.09</v>
      </c>
      <c r="AI92">
        <v>0</v>
      </c>
      <c r="AJ92">
        <v>50.09</v>
      </c>
      <c r="AK92">
        <v>81.22</v>
      </c>
      <c r="AL92">
        <v>15.47</v>
      </c>
      <c r="AM92">
        <v>14.5</v>
      </c>
      <c r="AN92">
        <v>14.5</v>
      </c>
      <c r="AO92">
        <v>22.21</v>
      </c>
      <c r="AP92">
        <v>49.53</v>
      </c>
      <c r="AQ92">
        <v>3.87</v>
      </c>
      <c r="AR92">
        <v>0</v>
      </c>
      <c r="AS92">
        <v>0</v>
      </c>
      <c r="AT92">
        <v>116.03</v>
      </c>
      <c r="AU92">
        <v>0.8</v>
      </c>
      <c r="AV92">
        <v>0.37</v>
      </c>
      <c r="AW92">
        <v>0.47</v>
      </c>
      <c r="AX92">
        <v>0.85</v>
      </c>
      <c r="AY92">
        <v>0.89</v>
      </c>
      <c r="AZ92">
        <v>0.94</v>
      </c>
      <c r="BA92">
        <v>0.84</v>
      </c>
      <c r="BB92">
        <v>0.56000000000000005</v>
      </c>
      <c r="BC92">
        <v>0.56000000000000005</v>
      </c>
      <c r="BD92">
        <v>1.35</v>
      </c>
      <c r="BE92">
        <v>0.39</v>
      </c>
      <c r="BF92">
        <v>0.97</v>
      </c>
      <c r="BG92">
        <v>0.39</v>
      </c>
      <c r="BH92">
        <v>0.39</v>
      </c>
      <c r="BI92">
        <v>0.39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0.39</v>
      </c>
      <c r="BP92">
        <v>0</v>
      </c>
      <c r="BQ92">
        <v>0</v>
      </c>
      <c r="BR92">
        <v>0</v>
      </c>
      <c r="BS92">
        <v>0</v>
      </c>
    </row>
    <row r="93" spans="7:71">
      <c r="G93" t="s">
        <v>135</v>
      </c>
      <c r="H93" s="115">
        <v>525.29999999999995</v>
      </c>
      <c r="I93" s="88">
        <v>235.75999999999996</v>
      </c>
      <c r="J93" s="88">
        <v>11.57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11.01</v>
      </c>
      <c r="X93">
        <v>7.74</v>
      </c>
      <c r="Y93">
        <v>7.01</v>
      </c>
      <c r="Z93">
        <v>26.62</v>
      </c>
      <c r="AA93">
        <v>0.97</v>
      </c>
      <c r="AB93">
        <v>42.94</v>
      </c>
      <c r="AC93">
        <v>0</v>
      </c>
      <c r="AD93">
        <v>9.67</v>
      </c>
      <c r="AE93">
        <v>123.28</v>
      </c>
      <c r="AF93">
        <v>92.82</v>
      </c>
      <c r="AG93">
        <v>30.94</v>
      </c>
      <c r="AH93">
        <v>41.09</v>
      </c>
      <c r="AI93">
        <v>0</v>
      </c>
      <c r="AJ93">
        <v>50.09</v>
      </c>
      <c r="AK93">
        <v>81.22</v>
      </c>
      <c r="AL93">
        <v>15.47</v>
      </c>
      <c r="AM93">
        <v>14.5</v>
      </c>
      <c r="AN93">
        <v>14.5</v>
      </c>
      <c r="AO93">
        <v>22.21</v>
      </c>
      <c r="AP93">
        <v>49.53</v>
      </c>
      <c r="AQ93">
        <v>3.87</v>
      </c>
      <c r="AR93">
        <v>0</v>
      </c>
      <c r="AS93">
        <v>0</v>
      </c>
      <c r="AT93">
        <v>116.03</v>
      </c>
      <c r="AU93">
        <v>0.8</v>
      </c>
      <c r="AV93">
        <v>0.37</v>
      </c>
      <c r="AW93">
        <v>0.47</v>
      </c>
      <c r="AX93">
        <v>0.85</v>
      </c>
      <c r="AY93">
        <v>0.89</v>
      </c>
      <c r="AZ93">
        <v>0.94</v>
      </c>
      <c r="BA93">
        <v>0.84</v>
      </c>
      <c r="BB93">
        <v>0.56000000000000005</v>
      </c>
      <c r="BC93">
        <v>0.56000000000000005</v>
      </c>
      <c r="BD93">
        <v>1.35</v>
      </c>
      <c r="BE93">
        <v>0.39</v>
      </c>
      <c r="BF93">
        <v>0.97</v>
      </c>
      <c r="BG93">
        <v>0.39</v>
      </c>
      <c r="BH93">
        <v>0.39</v>
      </c>
      <c r="BI93">
        <v>0.39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0.39</v>
      </c>
      <c r="BP93">
        <v>0</v>
      </c>
      <c r="BQ93">
        <v>0</v>
      </c>
      <c r="BR93">
        <v>0</v>
      </c>
      <c r="BS93">
        <v>0</v>
      </c>
    </row>
    <row r="94" spans="7:71">
      <c r="G94" t="s">
        <v>136</v>
      </c>
      <c r="H94" s="115">
        <v>525.29999999999995</v>
      </c>
      <c r="I94" s="88">
        <v>235.75999999999996</v>
      </c>
      <c r="J94" s="88">
        <v>11.57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11.01</v>
      </c>
      <c r="X94">
        <v>7.74</v>
      </c>
      <c r="Y94">
        <v>7.01</v>
      </c>
      <c r="Z94">
        <v>26.62</v>
      </c>
      <c r="AA94">
        <v>0.97</v>
      </c>
      <c r="AB94">
        <v>42.94</v>
      </c>
      <c r="AC94">
        <v>0</v>
      </c>
      <c r="AD94">
        <v>9.67</v>
      </c>
      <c r="AE94">
        <v>123.28</v>
      </c>
      <c r="AF94">
        <v>92.82</v>
      </c>
      <c r="AG94">
        <v>30.94</v>
      </c>
      <c r="AH94">
        <v>41.09</v>
      </c>
      <c r="AI94">
        <v>0</v>
      </c>
      <c r="AJ94">
        <v>50.09</v>
      </c>
      <c r="AK94">
        <v>81.22</v>
      </c>
      <c r="AL94">
        <v>15.47</v>
      </c>
      <c r="AM94">
        <v>14.5</v>
      </c>
      <c r="AN94">
        <v>14.5</v>
      </c>
      <c r="AO94">
        <v>22.21</v>
      </c>
      <c r="AP94">
        <v>49.53</v>
      </c>
      <c r="AQ94">
        <v>3.87</v>
      </c>
      <c r="AR94">
        <v>0</v>
      </c>
      <c r="AS94">
        <v>0</v>
      </c>
      <c r="AT94">
        <v>116.03</v>
      </c>
      <c r="AU94">
        <v>0.8</v>
      </c>
      <c r="AV94">
        <v>0.37</v>
      </c>
      <c r="AW94">
        <v>0.47</v>
      </c>
      <c r="AX94">
        <v>0.85</v>
      </c>
      <c r="AY94">
        <v>0.89</v>
      </c>
      <c r="AZ94">
        <v>0.94</v>
      </c>
      <c r="BA94">
        <v>0.84</v>
      </c>
      <c r="BB94">
        <v>0.56000000000000005</v>
      </c>
      <c r="BC94">
        <v>0.56000000000000005</v>
      </c>
      <c r="BD94">
        <v>1.35</v>
      </c>
      <c r="BE94">
        <v>0.39</v>
      </c>
      <c r="BF94">
        <v>0.97</v>
      </c>
      <c r="BG94">
        <v>0.39</v>
      </c>
      <c r="BH94">
        <v>0.39</v>
      </c>
      <c r="BI94">
        <v>0.39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0.39</v>
      </c>
      <c r="BP94">
        <v>0</v>
      </c>
      <c r="BQ94">
        <v>0</v>
      </c>
      <c r="BR94">
        <v>0</v>
      </c>
      <c r="BS94">
        <v>0</v>
      </c>
    </row>
    <row r="95" spans="7:71">
      <c r="G95" t="s">
        <v>137</v>
      </c>
      <c r="H95" s="115">
        <v>525.29999999999995</v>
      </c>
      <c r="I95" s="88">
        <v>235.75999999999996</v>
      </c>
      <c r="J95" s="88">
        <v>11.39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10.83</v>
      </c>
      <c r="X95">
        <v>7.74</v>
      </c>
      <c r="Y95">
        <v>7.01</v>
      </c>
      <c r="Z95">
        <v>26.62</v>
      </c>
      <c r="AA95">
        <v>0.97</v>
      </c>
      <c r="AB95">
        <v>42.94</v>
      </c>
      <c r="AC95">
        <v>0</v>
      </c>
      <c r="AD95">
        <v>9.67</v>
      </c>
      <c r="AE95">
        <v>123.28</v>
      </c>
      <c r="AF95">
        <v>92.82</v>
      </c>
      <c r="AG95">
        <v>30.94</v>
      </c>
      <c r="AH95">
        <v>41.09</v>
      </c>
      <c r="AI95">
        <v>0</v>
      </c>
      <c r="AJ95">
        <v>50.09</v>
      </c>
      <c r="AK95">
        <v>81.22</v>
      </c>
      <c r="AL95">
        <v>15.47</v>
      </c>
      <c r="AM95">
        <v>14.5</v>
      </c>
      <c r="AN95">
        <v>14.5</v>
      </c>
      <c r="AO95">
        <v>22.21</v>
      </c>
      <c r="AP95">
        <v>49.53</v>
      </c>
      <c r="AQ95">
        <v>3.87</v>
      </c>
      <c r="AR95">
        <v>0</v>
      </c>
      <c r="AS95">
        <v>0</v>
      </c>
      <c r="AT95">
        <v>116.03</v>
      </c>
      <c r="AU95">
        <v>0.8</v>
      </c>
      <c r="AV95">
        <v>0.37</v>
      </c>
      <c r="AW95">
        <v>0.47</v>
      </c>
      <c r="AX95">
        <v>0.85</v>
      </c>
      <c r="AY95">
        <v>0.89</v>
      </c>
      <c r="AZ95">
        <v>0.94</v>
      </c>
      <c r="BA95">
        <v>0.84</v>
      </c>
      <c r="BB95">
        <v>0.56000000000000005</v>
      </c>
      <c r="BC95">
        <v>0.56000000000000005</v>
      </c>
      <c r="BD95">
        <v>1.35</v>
      </c>
      <c r="BE95">
        <v>0.39</v>
      </c>
      <c r="BF95">
        <v>0.97</v>
      </c>
      <c r="BG95">
        <v>0.39</v>
      </c>
      <c r="BH95">
        <v>0.39</v>
      </c>
      <c r="BI95">
        <v>0.39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0.39</v>
      </c>
      <c r="BP95">
        <v>0</v>
      </c>
      <c r="BQ95">
        <v>0</v>
      </c>
      <c r="BR95">
        <v>0</v>
      </c>
      <c r="BS95">
        <v>0</v>
      </c>
    </row>
    <row r="96" spans="7:71">
      <c r="G96" t="s">
        <v>138</v>
      </c>
      <c r="H96" s="115">
        <v>509.82999999999993</v>
      </c>
      <c r="I96" s="88">
        <v>235.75999999999996</v>
      </c>
      <c r="J96" s="88">
        <v>11.39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10.83</v>
      </c>
      <c r="X96">
        <v>7.74</v>
      </c>
      <c r="Y96">
        <v>7.01</v>
      </c>
      <c r="Z96">
        <v>26.62</v>
      </c>
      <c r="AA96">
        <v>0.97</v>
      </c>
      <c r="AB96">
        <v>42.94</v>
      </c>
      <c r="AC96">
        <v>0</v>
      </c>
      <c r="AD96">
        <v>9.67</v>
      </c>
      <c r="AE96">
        <v>123.28</v>
      </c>
      <c r="AF96">
        <v>92.82</v>
      </c>
      <c r="AG96">
        <v>30.94</v>
      </c>
      <c r="AH96">
        <v>41.09</v>
      </c>
      <c r="AI96">
        <v>0</v>
      </c>
      <c r="AJ96">
        <v>50.09</v>
      </c>
      <c r="AK96">
        <v>81.22</v>
      </c>
      <c r="AL96">
        <v>0</v>
      </c>
      <c r="AM96">
        <v>14.5</v>
      </c>
      <c r="AN96">
        <v>14.5</v>
      </c>
      <c r="AO96">
        <v>22.21</v>
      </c>
      <c r="AP96">
        <v>49.53</v>
      </c>
      <c r="AQ96">
        <v>3.87</v>
      </c>
      <c r="AR96">
        <v>0</v>
      </c>
      <c r="AS96">
        <v>0</v>
      </c>
      <c r="AT96">
        <v>116.03</v>
      </c>
      <c r="AU96">
        <v>0.8</v>
      </c>
      <c r="AV96">
        <v>0.37</v>
      </c>
      <c r="AW96">
        <v>0.47</v>
      </c>
      <c r="AX96">
        <v>0.85</v>
      </c>
      <c r="AY96">
        <v>0.89</v>
      </c>
      <c r="AZ96">
        <v>0.94</v>
      </c>
      <c r="BA96">
        <v>0.84</v>
      </c>
      <c r="BB96">
        <v>0.56000000000000005</v>
      </c>
      <c r="BC96">
        <v>0.56000000000000005</v>
      </c>
      <c r="BD96">
        <v>1.35</v>
      </c>
      <c r="BE96">
        <v>0.39</v>
      </c>
      <c r="BF96">
        <v>0.97</v>
      </c>
      <c r="BG96">
        <v>0.39</v>
      </c>
      <c r="BH96">
        <v>0.39</v>
      </c>
      <c r="BI96">
        <v>0.39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0.39</v>
      </c>
      <c r="BP96">
        <v>0</v>
      </c>
      <c r="BQ96">
        <v>0</v>
      </c>
      <c r="BR96">
        <v>0</v>
      </c>
      <c r="BS96">
        <v>0</v>
      </c>
    </row>
    <row r="97" spans="1:133">
      <c r="G97" t="s">
        <v>139</v>
      </c>
      <c r="H97" s="115">
        <v>509.82999999999993</v>
      </c>
      <c r="I97" s="88">
        <v>235.75999999999996</v>
      </c>
      <c r="J97" s="88">
        <v>11.39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10.83</v>
      </c>
      <c r="X97">
        <v>7.74</v>
      </c>
      <c r="Y97">
        <v>7.01</v>
      </c>
      <c r="Z97">
        <v>26.62</v>
      </c>
      <c r="AA97">
        <v>0.97</v>
      </c>
      <c r="AB97">
        <v>42.94</v>
      </c>
      <c r="AC97">
        <v>0</v>
      </c>
      <c r="AD97">
        <v>9.67</v>
      </c>
      <c r="AE97">
        <v>123.28</v>
      </c>
      <c r="AF97">
        <v>92.82</v>
      </c>
      <c r="AG97">
        <v>30.94</v>
      </c>
      <c r="AH97">
        <v>41.09</v>
      </c>
      <c r="AI97">
        <v>0</v>
      </c>
      <c r="AJ97">
        <v>50.09</v>
      </c>
      <c r="AK97">
        <v>81.22</v>
      </c>
      <c r="AL97">
        <v>0</v>
      </c>
      <c r="AM97">
        <v>14.5</v>
      </c>
      <c r="AN97">
        <v>14.5</v>
      </c>
      <c r="AO97">
        <v>22.21</v>
      </c>
      <c r="AP97">
        <v>49.53</v>
      </c>
      <c r="AQ97">
        <v>3.87</v>
      </c>
      <c r="AR97">
        <v>0</v>
      </c>
      <c r="AS97">
        <v>0</v>
      </c>
      <c r="AT97">
        <v>116.03</v>
      </c>
      <c r="AU97">
        <v>0.8</v>
      </c>
      <c r="AV97">
        <v>0.37</v>
      </c>
      <c r="AW97">
        <v>0.47</v>
      </c>
      <c r="AX97">
        <v>0.85</v>
      </c>
      <c r="AY97">
        <v>0.89</v>
      </c>
      <c r="AZ97">
        <v>0.94</v>
      </c>
      <c r="BA97">
        <v>0.84</v>
      </c>
      <c r="BB97">
        <v>0.56000000000000005</v>
      </c>
      <c r="BC97">
        <v>0.56000000000000005</v>
      </c>
      <c r="BD97">
        <v>1.35</v>
      </c>
      <c r="BE97">
        <v>0.39</v>
      </c>
      <c r="BF97">
        <v>0.97</v>
      </c>
      <c r="BG97">
        <v>0.39</v>
      </c>
      <c r="BH97">
        <v>0.39</v>
      </c>
      <c r="BI97">
        <v>0.39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0.39</v>
      </c>
      <c r="BP97">
        <v>0</v>
      </c>
      <c r="BQ97">
        <v>0</v>
      </c>
      <c r="BR97">
        <v>0</v>
      </c>
      <c r="BS97">
        <v>0</v>
      </c>
    </row>
    <row r="98" spans="1:133">
      <c r="G98" t="s">
        <v>140</v>
      </c>
      <c r="H98" s="115">
        <v>509.82999999999993</v>
      </c>
      <c r="I98" s="88">
        <v>235.75999999999996</v>
      </c>
      <c r="J98" s="88">
        <v>11.39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10.83</v>
      </c>
      <c r="X98">
        <v>7.74</v>
      </c>
      <c r="Y98">
        <v>7.01</v>
      </c>
      <c r="Z98">
        <v>26.62</v>
      </c>
      <c r="AA98">
        <v>0.97</v>
      </c>
      <c r="AB98">
        <v>42.94</v>
      </c>
      <c r="AC98">
        <v>0</v>
      </c>
      <c r="AD98">
        <v>9.67</v>
      </c>
      <c r="AE98">
        <v>123.28</v>
      </c>
      <c r="AF98">
        <v>92.82</v>
      </c>
      <c r="AG98">
        <v>30.94</v>
      </c>
      <c r="AH98">
        <v>41.09</v>
      </c>
      <c r="AI98">
        <v>0</v>
      </c>
      <c r="AJ98">
        <v>50.09</v>
      </c>
      <c r="AK98">
        <v>81.22</v>
      </c>
      <c r="AL98">
        <v>0</v>
      </c>
      <c r="AM98">
        <v>14.5</v>
      </c>
      <c r="AN98">
        <v>14.5</v>
      </c>
      <c r="AO98">
        <v>22.21</v>
      </c>
      <c r="AP98">
        <v>49.53</v>
      </c>
      <c r="AQ98">
        <v>3.87</v>
      </c>
      <c r="AR98">
        <v>0</v>
      </c>
      <c r="AS98">
        <v>0</v>
      </c>
      <c r="AT98">
        <v>116.03</v>
      </c>
      <c r="AU98">
        <v>0.8</v>
      </c>
      <c r="AV98">
        <v>0.37</v>
      </c>
      <c r="AW98">
        <v>0.47</v>
      </c>
      <c r="AX98">
        <v>0.85</v>
      </c>
      <c r="AY98">
        <v>0.89</v>
      </c>
      <c r="AZ98">
        <v>0.94</v>
      </c>
      <c r="BA98">
        <v>0.84</v>
      </c>
      <c r="BB98">
        <v>0.56000000000000005</v>
      </c>
      <c r="BC98">
        <v>0.56000000000000005</v>
      </c>
      <c r="BD98">
        <v>1.35</v>
      </c>
      <c r="BE98">
        <v>0.39</v>
      </c>
      <c r="BF98">
        <v>0.97</v>
      </c>
      <c r="BG98">
        <v>0.39</v>
      </c>
      <c r="BH98">
        <v>0.39</v>
      </c>
      <c r="BI98">
        <v>0.39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0.39</v>
      </c>
      <c r="BP98">
        <v>0</v>
      </c>
      <c r="BQ98">
        <v>0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10.349427500000006</v>
      </c>
      <c r="I99" s="111">
        <f t="shared" ref="I99:BU99" si="1">SUM(I3:I98)/4000</f>
        <v>4.2610449999999975</v>
      </c>
      <c r="J99" s="111">
        <f t="shared" si="1"/>
        <v>0.24458000000000005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0.63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0.23104000000000005</v>
      </c>
      <c r="X99">
        <f t="shared" si="1"/>
        <v>0.18576000000000017</v>
      </c>
      <c r="Y99">
        <f t="shared" si="1"/>
        <v>0.16823999999999972</v>
      </c>
      <c r="Z99">
        <f t="shared" si="1"/>
        <v>0.63887999999999856</v>
      </c>
      <c r="AA99">
        <f t="shared" si="1"/>
        <v>2.3279999999999981E-2</v>
      </c>
      <c r="AB99">
        <f t="shared" si="1"/>
        <v>1.030560000000001</v>
      </c>
      <c r="AC99">
        <f t="shared" si="1"/>
        <v>0.49316999999999989</v>
      </c>
      <c r="AD99">
        <f t="shared" si="1"/>
        <v>0.23207999999999962</v>
      </c>
      <c r="AE99">
        <f t="shared" si="1"/>
        <v>0.98624000000000067</v>
      </c>
      <c r="AF99">
        <f t="shared" si="1"/>
        <v>0.74256000000000022</v>
      </c>
      <c r="AG99">
        <f t="shared" si="1"/>
        <v>0.24752000000000021</v>
      </c>
      <c r="AH99">
        <f t="shared" si="1"/>
        <v>0.32871999999999996</v>
      </c>
      <c r="AI99">
        <f t="shared" si="1"/>
        <v>0.17405999999999999</v>
      </c>
      <c r="AJ99">
        <f t="shared" si="1"/>
        <v>1.2021600000000017</v>
      </c>
      <c r="AK99">
        <f t="shared" si="1"/>
        <v>1.9492800000000019</v>
      </c>
      <c r="AL99">
        <f t="shared" si="1"/>
        <v>0.18178500000000009</v>
      </c>
      <c r="AM99">
        <f t="shared" si="1"/>
        <v>0.34799999999999998</v>
      </c>
      <c r="AN99">
        <f t="shared" si="1"/>
        <v>0.1305</v>
      </c>
      <c r="AO99">
        <f t="shared" si="1"/>
        <v>0.53304000000000051</v>
      </c>
      <c r="AP99">
        <f t="shared" si="1"/>
        <v>0.87732000000000088</v>
      </c>
      <c r="AQ99">
        <f t="shared" si="1"/>
        <v>0.11028000000000004</v>
      </c>
      <c r="AR99">
        <f t="shared" si="1"/>
        <v>0.23205749999999997</v>
      </c>
      <c r="AS99">
        <f t="shared" si="1"/>
        <v>7.2510000000000019E-2</v>
      </c>
      <c r="AT99">
        <f t="shared" si="1"/>
        <v>2.7847200000000032</v>
      </c>
      <c r="AU99">
        <f t="shared" si="1"/>
        <v>1.9439999999999985E-2</v>
      </c>
      <c r="AV99">
        <f t="shared" si="1"/>
        <v>8.8799999999999921E-3</v>
      </c>
      <c r="AW99">
        <f t="shared" si="1"/>
        <v>1.1250000000000005E-2</v>
      </c>
      <c r="AX99">
        <f t="shared" si="1"/>
        <v>2.0580000000000011E-2</v>
      </c>
      <c r="AY99">
        <f t="shared" si="1"/>
        <v>2.1029999999999986E-2</v>
      </c>
      <c r="AZ99">
        <f t="shared" si="1"/>
        <v>2.2620000000000008E-2</v>
      </c>
      <c r="BA99">
        <f t="shared" si="1"/>
        <v>2.0379999999999999E-2</v>
      </c>
      <c r="BB99">
        <f t="shared" si="1"/>
        <v>1.3539999999999993E-2</v>
      </c>
      <c r="BC99">
        <f t="shared" si="1"/>
        <v>1.2999999999999998E-2</v>
      </c>
      <c r="BD99">
        <f t="shared" si="1"/>
        <v>3.2399999999999943E-2</v>
      </c>
      <c r="BE99">
        <f t="shared" si="1"/>
        <v>9.3600000000000107E-3</v>
      </c>
      <c r="BF99">
        <f t="shared" si="1"/>
        <v>2.3279999999999981E-2</v>
      </c>
      <c r="BG99">
        <f t="shared" si="1"/>
        <v>9.3600000000000107E-3</v>
      </c>
      <c r="BH99">
        <f t="shared" si="1"/>
        <v>9.3600000000000107E-3</v>
      </c>
      <c r="BI99">
        <f t="shared" si="1"/>
        <v>9.3600000000000107E-3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9.3600000000000107E-3</v>
      </c>
      <c r="BP99">
        <f t="shared" si="1"/>
        <v>0</v>
      </c>
      <c r="BQ99">
        <f t="shared" si="1"/>
        <v>0.63</v>
      </c>
      <c r="BR99">
        <f t="shared" si="1"/>
        <v>0.66386499999999971</v>
      </c>
      <c r="BS99">
        <f t="shared" si="1"/>
        <v>0.28451500000000007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2022-09-30T09:25:18Z</dcterms:modified>
</cp:coreProperties>
</file>